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Y:\01-ARRS\01-Organizacijske enote\NOO\3_NALOŽBA 2 Mobilnost MSCA\4_Postopek izbora\4_Pogodbe\VZI OBE VERZIJI\"/>
    </mc:Choice>
  </mc:AlternateContent>
  <xr:revisionPtr revIDLastSave="0" documentId="8_{18D62C06-18FF-48CC-86FD-F120D36BA1B6}" xr6:coauthVersionLast="36" xr6:coauthVersionMax="36" xr10:uidLastSave="{00000000-0000-0000-0000-000000000000}"/>
  <bookViews>
    <workbookView xWindow="0" yWindow="0" windowWidth="19395" windowHeight="8760" tabRatio="772" activeTab="5" xr2:uid="{00000000-000D-0000-FFFF-FFFF00000000}"/>
  </bookViews>
  <sheets>
    <sheet name="0. VZI" sheetId="1" r:id="rId1"/>
    <sheet name="List1" sheetId="5" state="hidden" r:id="rId2"/>
    <sheet name="1. Seznam stroškov" sheetId="4" r:id="rId3"/>
    <sheet name="2. Vsebinsko poročilo" sheetId="2" r:id="rId4"/>
    <sheet name="2a. Finančno poročilo" sheetId="20" r:id="rId5"/>
    <sheet name="3. Seštevki" sheetId="6" r:id="rId6"/>
    <sheet name="4. Dokazila" sheetId="17" r:id="rId7"/>
    <sheet name="5. D1 JN" sheetId="23" r:id="rId8"/>
  </sheets>
  <definedNames>
    <definedName name="_xlnm._FilterDatabase" localSheetId="2" hidden="1">'1. Seznam stroškov'!$B$19:$I$75</definedName>
    <definedName name="_xlnm._FilterDatabase" localSheetId="4" hidden="1">'2a. Finančno poročilo'!$B$16:$R$80</definedName>
    <definedName name="_xlnm._FilterDatabase" localSheetId="5" hidden="1">'3. Seštevki'!$K$15</definedName>
    <definedName name="_xlnm._FilterDatabase" localSheetId="7" hidden="1">'5. D1 JN'!#REF!</definedName>
    <definedName name="_xlnm.Print_Area" localSheetId="0">'0. VZI'!$B$1:$H$66</definedName>
    <definedName name="_xlnm.Print_Area" localSheetId="2">'1. Seznam stroškov'!$B$1:$L$97</definedName>
    <definedName name="_xlnm.Print_Area" localSheetId="3">'2. Vsebinsko poročilo'!$B$1:$M$37</definedName>
    <definedName name="_xlnm.Print_Area" localSheetId="4">'2a. Finančno poročilo'!$B$1:$T$91</definedName>
    <definedName name="_xlnm.Print_Area" localSheetId="5">'3. Seštevki'!$B$1:$K$55</definedName>
    <definedName name="_xlnm.Print_Area" localSheetId="6">'4. Dokazila'!$B$1:$D$15</definedName>
    <definedName name="_xlnm.Print_Area" localSheetId="7">'5. D1 JN'!$B$1:$R$39</definedName>
  </definedNames>
  <calcPr calcId="191029"/>
</workbook>
</file>

<file path=xl/calcChain.xml><?xml version="1.0" encoding="utf-8"?>
<calcChain xmlns="http://schemas.openxmlformats.org/spreadsheetml/2006/main">
  <c r="G66" i="4" l="1"/>
  <c r="G54" i="4"/>
  <c r="G60" i="4"/>
  <c r="G48" i="4"/>
  <c r="G42" i="4"/>
  <c r="G36" i="4"/>
  <c r="G30" i="4"/>
  <c r="G24" i="4"/>
  <c r="E37" i="1" l="1"/>
  <c r="P79" i="20" l="1"/>
  <c r="G21" i="4"/>
  <c r="E25" i="4" s="1"/>
  <c r="C68" i="4" l="1"/>
  <c r="C62" i="4"/>
  <c r="C56" i="4"/>
  <c r="C50" i="4"/>
  <c r="C44" i="4"/>
  <c r="C38" i="4"/>
  <c r="C32" i="4"/>
  <c r="G63" i="4"/>
  <c r="E67" i="4" s="1"/>
  <c r="G57" i="4"/>
  <c r="E61" i="4" s="1"/>
  <c r="G51" i="4"/>
  <c r="E55" i="4" s="1"/>
  <c r="G45" i="4"/>
  <c r="E49" i="4" s="1"/>
  <c r="G39" i="4"/>
  <c r="E43" i="4" s="1"/>
  <c r="G33" i="4"/>
  <c r="E37" i="4" s="1"/>
  <c r="G27" i="4"/>
  <c r="E31" i="4" s="1"/>
  <c r="G64" i="4" l="1"/>
  <c r="G65" i="4"/>
  <c r="G67" i="4"/>
  <c r="G61" i="4"/>
  <c r="G52" i="4"/>
  <c r="G53" i="4"/>
  <c r="G49" i="4"/>
  <c r="G43" i="4"/>
  <c r="G37" i="4"/>
  <c r="G35" i="4"/>
  <c r="G31" i="4"/>
  <c r="G22" i="4"/>
  <c r="G23" i="4"/>
  <c r="G55" i="4"/>
  <c r="G58" i="4"/>
  <c r="G59" i="4" s="1"/>
  <c r="G46" i="4"/>
  <c r="G47" i="4" s="1"/>
  <c r="G40" i="4"/>
  <c r="G41" i="4" s="1"/>
  <c r="G34" i="4"/>
  <c r="G28" i="4"/>
  <c r="G29" i="4" s="1"/>
  <c r="O73" i="20"/>
  <c r="O66" i="20"/>
  <c r="O59" i="20"/>
  <c r="O52" i="20"/>
  <c r="O45" i="20"/>
  <c r="O38" i="20"/>
  <c r="O31" i="20"/>
  <c r="O24" i="20"/>
  <c r="P73" i="20"/>
  <c r="P66" i="20"/>
  <c r="C26" i="4"/>
  <c r="G72" i="4"/>
  <c r="P59" i="20"/>
  <c r="P52" i="20"/>
  <c r="P45" i="20"/>
  <c r="G44" i="4" l="1"/>
  <c r="G38" i="4"/>
  <c r="G62" i="4"/>
  <c r="G56" i="4"/>
  <c r="G68" i="4"/>
  <c r="G32" i="4"/>
  <c r="G50" i="4"/>
  <c r="G25" i="4" l="1"/>
  <c r="J13" i="23"/>
  <c r="E13" i="23"/>
  <c r="J12" i="23"/>
  <c r="E12" i="23"/>
  <c r="J11" i="23"/>
  <c r="E11" i="23"/>
  <c r="F6" i="23"/>
  <c r="D6" i="23"/>
  <c r="C4" i="23"/>
  <c r="P77" i="20" l="1"/>
  <c r="P38" i="20"/>
  <c r="P31" i="20"/>
  <c r="P24" i="20"/>
  <c r="J13" i="20"/>
  <c r="E13" i="20"/>
  <c r="J12" i="20"/>
  <c r="E12" i="20"/>
  <c r="J11" i="20"/>
  <c r="E11" i="20"/>
  <c r="F6" i="20"/>
  <c r="D6" i="20"/>
  <c r="C4" i="20"/>
  <c r="H13" i="6" l="1"/>
  <c r="D13" i="6"/>
  <c r="H12" i="6"/>
  <c r="D12" i="6"/>
  <c r="H11" i="6"/>
  <c r="D11" i="6"/>
  <c r="F6" i="6"/>
  <c r="D6" i="6"/>
  <c r="D4" i="6"/>
  <c r="D11" i="4" l="1"/>
  <c r="D6" i="4"/>
  <c r="E22" i="6"/>
  <c r="F22" i="6"/>
  <c r="G22" i="6"/>
  <c r="E38" i="1" s="1"/>
  <c r="I24" i="6"/>
  <c r="H23" i="6"/>
  <c r="K18" i="6"/>
  <c r="K19" i="6"/>
  <c r="K20" i="6"/>
  <c r="K21" i="6"/>
  <c r="K17" i="6"/>
  <c r="I12" i="4" l="1"/>
  <c r="I13" i="4"/>
  <c r="G26" i="4"/>
  <c r="G74" i="4" s="1"/>
  <c r="G26" i="6" l="1"/>
  <c r="F6" i="2"/>
  <c r="D6" i="2"/>
  <c r="D4" i="2"/>
  <c r="C4" i="4"/>
  <c r="J13" i="2" l="1"/>
  <c r="J12" i="2"/>
  <c r="J11" i="2"/>
  <c r="D11" i="2"/>
  <c r="D13" i="2"/>
  <c r="D12" i="2"/>
  <c r="I11" i="4"/>
  <c r="D13" i="4"/>
  <c r="D21" i="4" s="1"/>
  <c r="D12" i="4"/>
  <c r="D71" i="4" l="1"/>
  <c r="D70" i="4"/>
  <c r="D25" i="4"/>
  <c r="D31" i="4" s="1"/>
  <c r="D37" i="4" s="1"/>
  <c r="D43" i="4" s="1"/>
  <c r="D49" i="4" s="1"/>
  <c r="D69" i="4"/>
  <c r="D27" i="4"/>
  <c r="D33" i="4" s="1"/>
  <c r="D39" i="4" s="1"/>
  <c r="D45" i="4" s="1"/>
  <c r="I6" i="4"/>
  <c r="D67" i="4" l="1"/>
  <c r="D55" i="4"/>
  <c r="D61" i="4" s="1"/>
  <c r="D63" i="4"/>
  <c r="D51" i="4"/>
  <c r="D57" i="4" s="1"/>
</calcChain>
</file>

<file path=xl/sharedStrings.xml><?xml version="1.0" encoding="utf-8"?>
<sst xmlns="http://schemas.openxmlformats.org/spreadsheetml/2006/main" count="475" uniqueCount="220">
  <si>
    <t>Številka aneksa k pogodbi:</t>
  </si>
  <si>
    <t>Datum podpisa aneksa:</t>
  </si>
  <si>
    <t>Obvezne priloge:</t>
  </si>
  <si>
    <t>Odgovorna oseba (ime in priimek, podpis):</t>
  </si>
  <si>
    <t>Nosilni organ:</t>
  </si>
  <si>
    <t>Izvajalec ukrepa:</t>
  </si>
  <si>
    <t>Naziv projekta:</t>
  </si>
  <si>
    <t>Kratek naziv projekta:</t>
  </si>
  <si>
    <t>Zap. št. dok.</t>
  </si>
  <si>
    <t>Vrednost</t>
  </si>
  <si>
    <t>EUR</t>
  </si>
  <si>
    <t>Datum dokumenta</t>
  </si>
  <si>
    <t>Datum plačila</t>
  </si>
  <si>
    <t>Opomba</t>
  </si>
  <si>
    <t>Številka
 dokumenta</t>
  </si>
  <si>
    <t xml:space="preserve">Obdobje poročanja  od </t>
  </si>
  <si>
    <t>Valuta</t>
  </si>
  <si>
    <t>Datum dobave / opravljene storitve</t>
  </si>
  <si>
    <t xml:space="preserve"> </t>
  </si>
  <si>
    <t>1. Seznam stroškov</t>
  </si>
  <si>
    <t>Naziv izvajalca/
dobavitelja</t>
  </si>
  <si>
    <t>Znesek brez  DDV</t>
  </si>
  <si>
    <t>DDV</t>
  </si>
  <si>
    <t>vrednost z DDV</t>
  </si>
  <si>
    <t>Specifikacija zahtevka</t>
  </si>
  <si>
    <t>3. Seštevki po stroških</t>
  </si>
  <si>
    <t xml:space="preserve">  Obdobje poročanja  od:</t>
  </si>
  <si>
    <t>do:</t>
  </si>
  <si>
    <t>Datum izdaje:</t>
  </si>
  <si>
    <t>Datum zapadlosti:</t>
  </si>
  <si>
    <t>Naziv stroškov</t>
  </si>
  <si>
    <t>Naziv:</t>
  </si>
  <si>
    <t>Naslov:</t>
  </si>
  <si>
    <t>Davčna številka:</t>
  </si>
  <si>
    <t>Stroški NOO (znesek brez DDV)</t>
  </si>
  <si>
    <t>Davčna števika:</t>
  </si>
  <si>
    <t>Številka TRR:</t>
  </si>
  <si>
    <t>Naziv stroška</t>
  </si>
  <si>
    <t xml:space="preserve">VLOGA ZA IZPLAČILO IZ SKLADA NOO ŠT. : </t>
  </si>
  <si>
    <t>e-naslov:</t>
  </si>
  <si>
    <t>Stroškovno mesto:</t>
  </si>
  <si>
    <t>Številka IBAN:</t>
  </si>
  <si>
    <t>Številka SWIFT ali BIC:</t>
  </si>
  <si>
    <t>ostane po pogodbi</t>
  </si>
  <si>
    <t>SKUPAJ brez DDV (NOO)</t>
  </si>
  <si>
    <t>SKUPAJ z DDV</t>
  </si>
  <si>
    <t xml:space="preserve">Kratek naziv projekta: </t>
  </si>
  <si>
    <t>Znesek vloge za izplačilo</t>
  </si>
  <si>
    <t>št. VZI</t>
  </si>
  <si>
    <t>št. VZI:</t>
  </si>
  <si>
    <t>do</t>
  </si>
  <si>
    <t xml:space="preserve">Obdobje poročanja od: </t>
  </si>
  <si>
    <t>Vrsta dokazila</t>
  </si>
  <si>
    <t>Dokazilo o opravljeni aktivnosti/storitvi/</t>
  </si>
  <si>
    <t>Vsebinsko poročilo</t>
  </si>
  <si>
    <t>Ministrstvo za visoko šolstvo, znanost in inovacije</t>
  </si>
  <si>
    <t>Javna agencija za znanstvenoraziskovalno in inovacijsko dejavnost Republike Slovenije</t>
  </si>
  <si>
    <t>Št. pogodbe o sofinanciranju iz Sklada NOO in javnega poziva C3.K8.IC:</t>
  </si>
  <si>
    <t>Podatki o končnem prejemniku</t>
  </si>
  <si>
    <t>Izjava končnega prejemnika:</t>
  </si>
  <si>
    <t>Projekt poteka v skladu s cilji in aktivnostmi, ki so navedeni v prijavi na javni poziv in skladno s pogodbo o sofinanciranju. Stroškov/izdatkov, ki so vključeni v vlogo in se nanašajo na prijavljen raziskovalni projekt ter pogodbo o (so)financiranju, nismo in ne bomo uveljavljali v okviru drugih programov EU, nacionalnih ali drugih virov (prepoved dvojnega financiranja). Stroški/izdatki so ustrezno evidentirani v poslovnih knjigah na ločenem stroškovnem mestu navedenem zgoraj (Podatki o končnem prejemniku). Potrjujemo, da smo seznanjeni z dejstvom, da je napačna navedba podatkov v vlogi lahko podlaga za odstop od pogodbe oziroma vračilo že prejetih sredstev ter da je napačna navedba podatkov v vlogi kaznivo dejanje po Kazenskem zakoniku Republike Slovenije in bo v skladu s kazenskim pravom Republike Slovenije preganjano.</t>
  </si>
  <si>
    <t>Podatki o prijavljenem raziskovalnem projektu</t>
  </si>
  <si>
    <t>Ime in priimek podoktorskega raziskovalca ali raziskovalke</t>
  </si>
  <si>
    <t>Datum podpisa pogodbe o (so)financiranju iz Sklada NOO in javnega poziva C3.K8.IC:</t>
  </si>
  <si>
    <t>2. Vsebinsko poročilo o izvajanju prijavljenega raziskovalnega projekta</t>
  </si>
  <si>
    <t>Podatki o prijavljenem raziskovalnem projektu pri dejavnosti mobilnosti in/ali dejavnosti reintegracije</t>
  </si>
  <si>
    <t>* za SKLOP B se naziv projekta in kratek naziv projekta ne navajata</t>
  </si>
  <si>
    <t>Podatki o končnem prejemniku - prijavitelju na javni poziv C3.K8.IC</t>
  </si>
  <si>
    <t>C3.K8.IC</t>
  </si>
  <si>
    <t>Vpišite kratek povzetek izvajanja prijavljenega raziskovalnega projekta po posameznih aktivnostih/sklopih (kot npr. začetek in konec izvajanja aktivnosti), prispevek projekta k doseganju mejnika/cilja, kazalnikom spremljanja, skupnim kazalnikom (če je relevantno) ter napredek pri doseganju projektno specifičnih kazalnikov učinka in rezultata (vključno z metodologijo spremljanja in dokazili). Izpostavite tudi težave, ki so se pojavile med izvajanjem do sedaj ali težave, ki jih lahko predvidite, da se bodo pojavile pri nadaljnjem izvajanju projekta. Če se oceni, da mejnik/cilj ne bo dosežen v roku, navedite razloge oziroma ustrezna pojasnila.</t>
  </si>
  <si>
    <t>1. POVZETEK IZVAJANJA PROJEKTA (opisno, trenutno stanje prijavljenega raziskovalnega projekta ob oddaji vloge za izplačilo iz Sklada NOO)</t>
  </si>
  <si>
    <t>SKLOP:</t>
  </si>
  <si>
    <t>Stroški za raziskave, usposabljanje in mreženje</t>
  </si>
  <si>
    <t>Upravljanje in posredni stroški v vrednosti 25 % (od zneska Plače s prispevki in povračila v zvezi z delom)</t>
  </si>
  <si>
    <t>Znesek DDV (ni upravičen, zgolj evidenčno)</t>
  </si>
  <si>
    <t>Obdobje (mesec)</t>
  </si>
  <si>
    <t>Vrsta stroška po metodologiji Javnega poziva</t>
  </si>
  <si>
    <t>izberi</t>
  </si>
  <si>
    <t>Ostali viri</t>
  </si>
  <si>
    <t>Dodatne vrstice za obdobje - mesec dodajte nad to vrstico</t>
  </si>
  <si>
    <t>STROŠKI NOO SKUPAJ</t>
  </si>
  <si>
    <t>Skupni znesek dokumenta (brez DDV)</t>
  </si>
  <si>
    <r>
      <rPr>
        <vertAlign val="superscript"/>
        <sz val="11"/>
        <color theme="1"/>
        <rFont val="Calibri"/>
        <family val="2"/>
        <charset val="238"/>
        <scheme val="minor"/>
      </rPr>
      <t xml:space="preserve">1 </t>
    </r>
    <r>
      <rPr>
        <sz val="11"/>
        <color theme="1"/>
        <rFont val="Calibri"/>
        <family val="2"/>
        <charset val="238"/>
        <scheme val="minor"/>
      </rPr>
      <t>Navede se šifra in naziv ter vrsta ukrepa (reforma/naložba) v skladu z Izvedbenim sklepom Sveta o odobritvi ocene načrta za okrevanje in odpornost za Slovenijo  (v nadaljevanju: CID).</t>
    </r>
  </si>
  <si>
    <r>
      <rPr>
        <vertAlign val="superscript"/>
        <sz val="11"/>
        <color theme="1"/>
        <rFont val="Calibri"/>
        <family val="2"/>
        <charset val="238"/>
        <scheme val="minor"/>
      </rPr>
      <t xml:space="preserve">2 </t>
    </r>
    <r>
      <rPr>
        <sz val="11"/>
        <color theme="1"/>
        <rFont val="Calibri"/>
        <family val="2"/>
        <charset val="238"/>
        <scheme val="minor"/>
      </rPr>
      <t>Navede se šifra in naziv mejnika /cilja  v skladu s CID, h kateremu prispeva projekt.</t>
    </r>
  </si>
  <si>
    <r>
      <rPr>
        <vertAlign val="superscript"/>
        <sz val="11"/>
        <color theme="1"/>
        <rFont val="Calibri"/>
        <family val="2"/>
        <charset val="238"/>
        <scheme val="minor"/>
      </rPr>
      <t>3</t>
    </r>
    <r>
      <rPr>
        <sz val="11"/>
        <color theme="1"/>
        <rFont val="Calibri"/>
        <family val="2"/>
        <charset val="238"/>
        <scheme val="minor"/>
      </rPr>
      <t xml:space="preserve"> Rok mejnika/cilja v skladu s CID oziroma z operativnimi ureditvami med Evropsko komisijo in Slovenijo.</t>
    </r>
  </si>
  <si>
    <t>(Vnesejo se podatki o višini stroškov na preteklem VZI)</t>
  </si>
  <si>
    <t>Datum</t>
  </si>
  <si>
    <t>Znesek v EUR</t>
  </si>
  <si>
    <t>Naziv / ime in priimek končnega prejemnika</t>
  </si>
  <si>
    <r>
      <t>Šifra in naziv ter vrsta ukrepa</t>
    </r>
    <r>
      <rPr>
        <vertAlign val="superscript"/>
        <sz val="11"/>
        <color theme="1"/>
        <rFont val="Calibri"/>
        <family val="2"/>
        <charset val="238"/>
        <scheme val="minor"/>
      </rPr>
      <t>1</t>
    </r>
    <r>
      <rPr>
        <sz val="11"/>
        <color theme="1"/>
        <rFont val="Calibri"/>
        <family val="2"/>
        <charset val="238"/>
        <scheme val="minor"/>
      </rPr>
      <t>:</t>
    </r>
  </si>
  <si>
    <r>
      <t>Šifra in naziv mejnika/cilja</t>
    </r>
    <r>
      <rPr>
        <vertAlign val="superscript"/>
        <sz val="11"/>
        <color theme="1"/>
        <rFont val="Calibri"/>
        <family val="2"/>
        <charset val="238"/>
        <scheme val="minor"/>
      </rPr>
      <t>2</t>
    </r>
    <r>
      <rPr>
        <sz val="11"/>
        <color theme="1"/>
        <rFont val="Calibri"/>
        <family val="2"/>
        <charset val="238"/>
        <scheme val="minor"/>
      </rPr>
      <t xml:space="preserve"> :</t>
    </r>
  </si>
  <si>
    <r>
      <t>Rok za dosego mejnika/cilja</t>
    </r>
    <r>
      <rPr>
        <vertAlign val="superscript"/>
        <sz val="11"/>
        <color theme="1"/>
        <rFont val="Calibri"/>
        <family val="2"/>
        <charset val="238"/>
        <scheme val="minor"/>
      </rPr>
      <t>3</t>
    </r>
    <r>
      <rPr>
        <sz val="11"/>
        <color theme="1"/>
        <rFont val="Calibri"/>
        <family val="2"/>
        <charset val="238"/>
        <scheme val="minor"/>
      </rPr>
      <t>:</t>
    </r>
  </si>
  <si>
    <t>4. Dokazila za uveljavljanje upravičenega stroška glede na 12.1.3 točko javnega poziva: mesečne plačilne liste, individualni REK obrazci podoktorskega raziskovalca ali raziskovalke za obdobje poročanja, izjava, da je podokotrski raziskovalec/ka predložilla dokazila o izpolnjevanju pogoja za dodatek za družino, potrdilo o izvedenem nakazilu</t>
  </si>
  <si>
    <r>
      <t>Priloga 3:</t>
    </r>
    <r>
      <rPr>
        <b/>
        <sz val="14"/>
        <rFont val="Calibri"/>
        <family val="2"/>
        <charset val="238"/>
        <scheme val="minor"/>
      </rPr>
      <t xml:space="preserve"> SEŠTEVEK PO STROŠKIH</t>
    </r>
  </si>
  <si>
    <r>
      <t xml:space="preserve">Priloga 2: </t>
    </r>
    <r>
      <rPr>
        <b/>
        <sz val="14"/>
        <rFont val="Calibri"/>
        <family val="2"/>
        <charset val="238"/>
        <scheme val="minor"/>
      </rPr>
      <t>VSEBINSKO POROČILO</t>
    </r>
  </si>
  <si>
    <r>
      <t xml:space="preserve">Priloga 1: </t>
    </r>
    <r>
      <rPr>
        <b/>
        <sz val="14"/>
        <rFont val="Calibri"/>
        <family val="2"/>
        <charset val="238"/>
        <scheme val="minor"/>
      </rPr>
      <t>SEZNAM STROŠKOV</t>
    </r>
  </si>
  <si>
    <r>
      <t>Vezano na stroške sklada NOO</t>
    </r>
    <r>
      <rPr>
        <b/>
        <vertAlign val="superscript"/>
        <sz val="11"/>
        <color theme="1"/>
        <rFont val="Calibri"/>
        <family val="2"/>
        <charset val="238"/>
        <scheme val="minor"/>
      </rPr>
      <t>1</t>
    </r>
  </si>
  <si>
    <r>
      <t xml:space="preserve">Navedba vira financiranja </t>
    </r>
    <r>
      <rPr>
        <b/>
        <vertAlign val="superscript"/>
        <sz val="11"/>
        <color theme="1"/>
        <rFont val="Calibri"/>
        <family val="2"/>
        <charset val="238"/>
        <scheme val="minor"/>
      </rPr>
      <t>5</t>
    </r>
  </si>
  <si>
    <r>
      <t xml:space="preserve">DDV v EUR </t>
    </r>
    <r>
      <rPr>
        <sz val="9"/>
        <rFont val="Calibri"/>
        <family val="2"/>
        <charset val="238"/>
        <scheme val="minor"/>
      </rPr>
      <t>(ni upravičen, zgolj evidenčno)</t>
    </r>
  </si>
  <si>
    <t>Upravičeni strošek U1</t>
  </si>
  <si>
    <t>Upravičeni strošek U2</t>
  </si>
  <si>
    <t xml:space="preserve">Vsebinsko poročilo o poteku projekta (povzetek izvedenih aktivnosti, ocena potencialnih tveganj)                                                                                                                                                               </t>
  </si>
  <si>
    <r>
      <t xml:space="preserve">Priloga 4:  </t>
    </r>
    <r>
      <rPr>
        <b/>
        <sz val="14"/>
        <color theme="1"/>
        <rFont val="Calibri"/>
        <family val="2"/>
        <charset val="238"/>
        <scheme val="minor"/>
      </rPr>
      <t>Seznam  dokazil</t>
    </r>
    <r>
      <rPr>
        <b/>
        <sz val="16"/>
        <color theme="1"/>
        <rFont val="Calibri"/>
        <family val="2"/>
        <charset val="238"/>
        <scheme val="minor"/>
      </rPr>
      <t xml:space="preserve"> </t>
    </r>
  </si>
  <si>
    <t>Rok za oddajo</t>
  </si>
  <si>
    <t>PREGLED VZI</t>
  </si>
  <si>
    <t>Naziv stroška (kratek opis)</t>
  </si>
  <si>
    <t>Finančno poročilo (opisno, za dokazovanje stroškov SSE3  - stroški za raziskave, usposabljanje in mreženje)</t>
  </si>
  <si>
    <t>Vrsta upravičenega stroška</t>
  </si>
  <si>
    <t>Višina stroškov iz finančnega načrta v EUR (1)</t>
  </si>
  <si>
    <t>(1) Vnesejo se zneski predvideni za (so)financiranje v celotnem obdobju izvajanja</t>
  </si>
  <si>
    <t>Seštevek preteklih VZI v EUR (2)</t>
  </si>
  <si>
    <t>(2) Vnesejo se že uveljavljeni zneski iz preteklih VZI</t>
  </si>
  <si>
    <t>Izbere se obdobje/mesec za katerega se uveljavlja strošek</t>
  </si>
  <si>
    <t>Znesek plačan izvajalcu/dobavitelju.</t>
  </si>
  <si>
    <t>Plačan znesek</t>
  </si>
  <si>
    <t>Točna navedba vira financiranja stroškov (navedba integralne postavke, kohezijski sklad,…)</t>
  </si>
  <si>
    <t>Prijavitelj preveri seštevke in vnose.</t>
  </si>
  <si>
    <t>Stroški, ki se ne financirajo iz sredstev mehanizma NOO v skladu z načrtom in so financirani iz drugih EU skladov, integralnih sredstvev, lastnih virov,…</t>
  </si>
  <si>
    <t>Navede se zgolj strošek, ki je uveljavljen v (so)financiranje iz sredstev mehanizma NOO</t>
  </si>
  <si>
    <t>Navedba vira financiranja</t>
  </si>
  <si>
    <t>Skupni znesek dokumenta z DDV</t>
  </si>
  <si>
    <r>
      <t xml:space="preserve">Pri vsakem strošku je treba priložiti:  </t>
    </r>
    <r>
      <rPr>
        <b/>
        <sz val="11"/>
        <color theme="1"/>
        <rFont val="Calibri"/>
        <family val="2"/>
        <charset val="238"/>
        <scheme val="minor"/>
      </rPr>
      <t>pravno podlago,</t>
    </r>
    <r>
      <rPr>
        <sz val="11"/>
        <color theme="1"/>
        <rFont val="Calibri"/>
        <family val="2"/>
        <charset val="238"/>
        <scheme val="minor"/>
      </rPr>
      <t xml:space="preserve"> </t>
    </r>
    <r>
      <rPr>
        <b/>
        <sz val="11"/>
        <color theme="1"/>
        <rFont val="Calibri"/>
        <family val="2"/>
        <charset val="238"/>
        <scheme val="minor"/>
      </rPr>
      <t xml:space="preserve">dokazilo o opravljeni aktivnosti/storitvi. </t>
    </r>
    <r>
      <rPr>
        <sz val="11"/>
        <color theme="1"/>
        <rFont val="Calibri"/>
        <family val="2"/>
        <charset val="238"/>
        <scheme val="minor"/>
      </rPr>
      <t>V pregledici so navedeni</t>
    </r>
    <r>
      <rPr>
        <b/>
        <sz val="11"/>
        <color theme="1"/>
        <rFont val="Calibri"/>
        <family val="2"/>
        <charset val="238"/>
        <scheme val="minor"/>
      </rPr>
      <t xml:space="preserve"> le primeri dokazil za nekaj posameznih stroškov.</t>
    </r>
  </si>
  <si>
    <t>2a. Finančno poročilo in finančna specifikacija (stroški SSE3)</t>
  </si>
  <si>
    <t>Vrednost zahtevka brez DDV v EUR (3)</t>
  </si>
  <si>
    <t>(3) Vnesejo se seštevki ozrioma zneski za predložen VZI po vrstah stroškov.</t>
  </si>
  <si>
    <t>Navodilo:</t>
  </si>
  <si>
    <t>Plača s prispevki delodajalca in povračili v zvezi z delom</t>
  </si>
  <si>
    <t>Upravljanje in posredni stroški</t>
  </si>
  <si>
    <t>U 1</t>
  </si>
  <si>
    <t>U 2</t>
  </si>
  <si>
    <t>Prijavitelj predloži zahtevane listine oziroma dokazila kot prilogo vsakokratni vlogi za izplačilo.</t>
  </si>
  <si>
    <t>Prijavitelj vnaša podatke v modra in/ali rdeča polja. Siva polja so seštevki, informacije in jih ni potrebno spreminjati.</t>
  </si>
  <si>
    <t>Ime in priimek podoktorskega raziskovalca ali raziskovalke:</t>
  </si>
  <si>
    <r>
      <t xml:space="preserve">Priloga 2a: </t>
    </r>
    <r>
      <rPr>
        <b/>
        <sz val="14"/>
        <rFont val="Calibri"/>
        <family val="2"/>
        <charset val="238"/>
        <scheme val="minor"/>
      </rPr>
      <t>FINANČNO POROČILO IN SPECIFIKACIJA STROŠKOV</t>
    </r>
  </si>
  <si>
    <r>
      <t xml:space="preserve">Številčenje VZI: "VZI " "Številka oz. oznaka pogodbe" "/" "zaporedna številka VZI"; npr </t>
    </r>
    <r>
      <rPr>
        <b/>
        <sz val="9"/>
        <rFont val="Calibri"/>
        <family val="2"/>
        <charset val="238"/>
        <scheme val="minor"/>
      </rPr>
      <t>VZI MN-0000-0000/01</t>
    </r>
  </si>
  <si>
    <t>Kontrola (Zavihek 1. Seznam stroškov) (4)</t>
  </si>
  <si>
    <t>(4) Preverite enakost znrska SKUPAJ brez DDV (NOO) in zneska v polju Kontrola (zavihek 1. Seznam stroškov)</t>
  </si>
  <si>
    <t>VZI MN-0000-0000/01</t>
  </si>
  <si>
    <t>JN po ZJN</t>
  </si>
  <si>
    <t>Zap. št.</t>
  </si>
  <si>
    <t>Predmet naročila</t>
  </si>
  <si>
    <t>Ocenjena vrednost naročila (v EUR brez DDV)</t>
  </si>
  <si>
    <t>Datum objave obvestila o naročilu</t>
  </si>
  <si>
    <t>Številka dosjeja JN na PJN</t>
  </si>
  <si>
    <t xml:space="preserve">Številka objave na TED obvestila o naročilu </t>
  </si>
  <si>
    <t>Izbrani izvajalec</t>
  </si>
  <si>
    <t>Davčna številka</t>
  </si>
  <si>
    <t>Številka pogodbe in datum</t>
  </si>
  <si>
    <t>Vrednost pogodbe (v EUR brez DDV)</t>
  </si>
  <si>
    <t>Obdobje trajanja pogodbe</t>
  </si>
  <si>
    <t>Št. VZI s katereim se prvič uveljavlja strošek, ki ima podlago v tem naročilu/pogodbi</t>
  </si>
  <si>
    <t>Navedba št. projektov, če se strošek za ta predmet naročila uveljavlja na več projektih</t>
  </si>
  <si>
    <t>Vsi podizvajalci po pogodbi oz. sprejeti ponudbi</t>
  </si>
  <si>
    <t>Dodatni/novi podizvajalci</t>
  </si>
  <si>
    <t>Sprememba/menjava podizvajalcev (navesti nove podizvajlce, ki menjajo obstoječe)</t>
  </si>
  <si>
    <t>dodatne vrstice po potrebi dodajajte nad to vrstico</t>
  </si>
  <si>
    <t>Evidenčna naročila</t>
  </si>
  <si>
    <t>Datum začetka postopka</t>
  </si>
  <si>
    <t xml:space="preserve">Link do objave v seznamu JN objavljenem na PJN, ki so bila oddana preteklo leto </t>
  </si>
  <si>
    <t>Št. naročilnice oz. pogodbe in datum</t>
  </si>
  <si>
    <t>Obdobje trajanja pogodbe (naročila)</t>
  </si>
  <si>
    <t>Dokazilo 1: EVIDENCA JN IN POSTOPKOV NA PODALGI DOLOČB ZJN</t>
  </si>
  <si>
    <t>SE 1</t>
  </si>
  <si>
    <t>SE 2</t>
  </si>
  <si>
    <t>SE 3</t>
  </si>
  <si>
    <t>Variabilni del, največ do 600,00 EUR mesečno</t>
  </si>
  <si>
    <t>Variabilni del 25 % U 1, največ do 650 EUR mesečno</t>
  </si>
  <si>
    <t>Variabilni del, največ do 5.080,00 EUR mesečno.</t>
  </si>
  <si>
    <t>Družina:</t>
  </si>
  <si>
    <t>VSOTA:</t>
  </si>
  <si>
    <t>UVELJAVLJANJE STROŠKA SE 3 IZ NASLOVA NEIZKORIŠČENEGA PRENOSA</t>
  </si>
  <si>
    <t>NE</t>
  </si>
  <si>
    <t>Opombe</t>
  </si>
  <si>
    <t>Delež zaposlitve*:</t>
  </si>
  <si>
    <t>Variabilni del, pogojno in največ do 660,00 EUR mesečno -&gt; uveljavljanje zgolj kadar je izpolnjen pogoj. Izberite DA.</t>
  </si>
  <si>
    <t>Variabilni del, največ do 1.000 EUR mesečno. Morebitne stroške, ki jih uveljavljate na podalgi neizkoriščenih prenosov uveljavljate v delu "Uveljavljanje stroška iz naslova neizkoriščenega prenosa" ter podrobneje v zavihku 2a. Financčno poročilo</t>
  </si>
  <si>
    <t>Prijavitelj upošteva pri uveljavljanju vloge za izplačilo najvišje določene zneske (so)financiranja za posamezne vrste stroška.. Pod vrste stroška končni prejemnik lahko uveljavlja zneske do najvišjih mesečnih zneskov kot sledi:</t>
  </si>
  <si>
    <t>(do največ 1.000,00 EUR)</t>
  </si>
  <si>
    <t>Finančna specifikacija stroškov SE 3 (za dokazovanje stroškov SE3  - stroški za raziskave, usposabljanje in mreženje)</t>
  </si>
  <si>
    <t>Dodatne vrstice dodajte nad to vrstico</t>
  </si>
  <si>
    <t>VSOTA UVELJAVLJENIH STROŠKOV SE 3 IZ NASLOVA NEIZKORIŠČENEGA PRENOSA SE 3</t>
  </si>
  <si>
    <t>(variabilno, do največ 10.000,00 EUR)</t>
  </si>
  <si>
    <t>STROŠKI SE 3 NOO SKUPAJ</t>
  </si>
  <si>
    <t>Finančno poročilo se uporablja zgolj za izkaz stroškov SE 3 - Stroški za raziskave, usposabljanje in mreženje</t>
  </si>
  <si>
    <t>SE 3 - (So)financiranje stroškov za raziskave, usposabljanje in mreženje</t>
  </si>
  <si>
    <t>Upravičeni strošek SE 1</t>
  </si>
  <si>
    <t>Upravičeni strošek SE 2</t>
  </si>
  <si>
    <t>Upravičeni strošek SE 3</t>
  </si>
  <si>
    <t>U 1- Povračilo za življenske stroške raziskovalke ali raziskovalca</t>
  </si>
  <si>
    <t>SE 1 - Povračilo za mobilnost raziskovalke ali raziskovalca</t>
  </si>
  <si>
    <t>SE 2 - Povračilo za družino raziskovalke ali raziskovalca</t>
  </si>
  <si>
    <t xml:space="preserve"> U 2 - Financiranje stroškov upravljanja in posrednih stroškov</t>
  </si>
  <si>
    <t>Modra polja - zahtevan je vnos s strani prijavitelja</t>
  </si>
  <si>
    <t>Rdeča polja - zahtevana je izbira vrednosti s strani prijavitelja</t>
  </si>
  <si>
    <t>Rjavo polje - avtomatsko se izvrši preračun, v izjemah je dopusten ročni vnos in kontrola s strani prijavitelja</t>
  </si>
  <si>
    <t xml:space="preserve">Siva polja - avtomatski preračuni, navodila, drugo besedilo; ne spreminjati </t>
  </si>
  <si>
    <t>Priporočamo izpolnjevanje VZI v zaporedju od zavihka 0 do zavihka 6</t>
  </si>
  <si>
    <t>5. Dokazila o postopkih po ZJN</t>
  </si>
  <si>
    <t>6. Dokazila in podatki o dejanskih lastnikih</t>
  </si>
  <si>
    <t>Znesek, ki se uveljavlja v (so)financiranje upoštevaje najvišje mesečne omejitve upravičenih stroškov za (so)financiranje:</t>
  </si>
  <si>
    <t>Izpolnjevanje pogoja za upravičenost do Povračila za družino raziskovalke ali raziskovalca:</t>
  </si>
  <si>
    <t>Skupni znesek dokumenta ali seštevka</t>
  </si>
  <si>
    <r>
      <t xml:space="preserve">Stroški NOO </t>
    </r>
    <r>
      <rPr>
        <b/>
        <sz val="8"/>
        <color theme="1"/>
        <rFont val="Calibri"/>
        <family val="2"/>
        <charset val="238"/>
        <scheme val="minor"/>
      </rPr>
      <t xml:space="preserve">(znesek brez DDV) </t>
    </r>
  </si>
  <si>
    <t>Podatki v/iz 2a. Finančno poročilo.</t>
  </si>
  <si>
    <t>Plače s prispevki in povračila v zvezi z delom</t>
  </si>
  <si>
    <r>
      <t>Skupni znesek dokumenta (vsakokrat brez morebitnega DDV) - navede se znesek listine/dokumenta:
- pod U 1 do SE 2 skupni strošek plače in prispevkov iz plačilne liste za obdobje (mesec);
 -</t>
    </r>
    <r>
      <rPr>
        <b/>
        <sz val="8"/>
        <color theme="1"/>
        <rFont val="Calibri"/>
        <family val="2"/>
        <charset val="238"/>
        <scheme val="minor"/>
      </rPr>
      <t>pod SE 3 skupni znesek za odbobje (mesec)  iz specifikacije Finančno poročilo (brez morebitnega DDV)</t>
    </r>
    <r>
      <rPr>
        <sz val="8"/>
        <color theme="1"/>
        <rFont val="Calibri"/>
        <family val="2"/>
        <charset val="238"/>
        <scheme val="minor"/>
      </rPr>
      <t>;
- (U2 se izračuna samodejno).
! Izberete delež zaposlitve razsikovalca (%) ter pri vrsti SE 2 izberete DA/NE za izpolnjevanje pogoja za družino.</t>
    </r>
  </si>
  <si>
    <t>*Navede se  % zaposlitve, ki je predmet (so)financiranja* (v primeru deleža &lt;100 mora prijavitelj pri uveljavljanju stroškov v (so)financirati upoštevati, da se najvišji dopustni zneski (so)financiranja sorazmerno znižajo glede na delež zaposlitve). Prijavitelj preveri ustreznost.</t>
  </si>
  <si>
    <t>U2: enaka dokazila kot za U 1</t>
  </si>
  <si>
    <t>Navedba dejanskih lastnikov izbranega izvajalca (ime, priimek, datum rojstva)</t>
  </si>
  <si>
    <t>Dokazilo 1: Evidenca JN in postopkov na podalgi določb ZJN, NOO in javnega poziva se pripravi zgolj za v (so)financiranje uveljavljene stroške SE 3 - Stroški za raziskave, usposabljanje in mreženje pri katerih je končni prejemnik JRO (ne raziskovalec).</t>
  </si>
  <si>
    <t>Navodilo</t>
  </si>
  <si>
    <r>
      <t xml:space="preserve">U 1: </t>
    </r>
    <r>
      <rPr>
        <b/>
        <sz val="11"/>
        <color theme="1"/>
        <rFont val="Calibri"/>
        <family val="2"/>
        <charset val="238"/>
        <scheme val="minor"/>
      </rPr>
      <t>pogodba o zaposlitvi</t>
    </r>
    <r>
      <rPr>
        <sz val="11"/>
        <color theme="1"/>
        <rFont val="Calibri"/>
        <family val="2"/>
        <charset val="238"/>
        <scheme val="minor"/>
      </rPr>
      <t xml:space="preserve"> (ZGOLJ ob prvi oddaji VZI ali spremembah pogodbe o zaposlitvi (Aneksi), </t>
    </r>
    <r>
      <rPr>
        <b/>
        <sz val="11"/>
        <color theme="1"/>
        <rFont val="Calibri"/>
        <family val="2"/>
        <charset val="238"/>
        <scheme val="minor"/>
      </rPr>
      <t>mesečne plačilne liste</t>
    </r>
    <r>
      <rPr>
        <sz val="11"/>
        <color theme="1"/>
        <rFont val="Calibri"/>
        <family val="2"/>
        <charset val="238"/>
        <scheme val="minor"/>
      </rPr>
      <t xml:space="preserve"> in </t>
    </r>
    <r>
      <rPr>
        <b/>
        <sz val="11"/>
        <color theme="1"/>
        <rFont val="Calibri"/>
        <family val="2"/>
        <charset val="238"/>
        <scheme val="minor"/>
      </rPr>
      <t>individualni REK obrazci</t>
    </r>
    <r>
      <rPr>
        <sz val="11"/>
        <color theme="1"/>
        <rFont val="Calibri"/>
        <family val="2"/>
        <charset val="238"/>
        <scheme val="minor"/>
      </rPr>
      <t xml:space="preserve"> podoktorske raziskovalke ali raziskovalca za obdobje, ki ga z vlogo za izplačilo uveljavlja prijavitelj ter </t>
    </r>
    <r>
      <rPr>
        <b/>
        <sz val="11"/>
        <color theme="1"/>
        <rFont val="Calibri"/>
        <family val="2"/>
        <charset val="238"/>
        <scheme val="minor"/>
      </rPr>
      <t>potrdilo o bremenitvi računa (UJP)</t>
    </r>
  </si>
  <si>
    <r>
      <t xml:space="preserve">SE 1: </t>
    </r>
    <r>
      <rPr>
        <b/>
        <sz val="11"/>
        <color theme="1"/>
        <rFont val="Calibri"/>
        <family val="2"/>
        <charset val="238"/>
        <scheme val="minor"/>
      </rPr>
      <t>pogodba o zaposlitvi</t>
    </r>
    <r>
      <rPr>
        <sz val="11"/>
        <color theme="1"/>
        <rFont val="Calibri"/>
        <family val="2"/>
        <charset val="238"/>
        <scheme val="minor"/>
      </rPr>
      <t xml:space="preserve"> (ZGOLJ ob prvi oddaji VZI ali spremembah pogodbe o zaposlitvi (Aneksi),</t>
    </r>
    <r>
      <rPr>
        <b/>
        <sz val="11"/>
        <color theme="1"/>
        <rFont val="Calibri"/>
        <family val="2"/>
        <charset val="238"/>
        <scheme val="minor"/>
      </rPr>
      <t xml:space="preserve"> mesečne plačilne liste</t>
    </r>
    <r>
      <rPr>
        <sz val="11"/>
        <color theme="1"/>
        <rFont val="Calibri"/>
        <family val="2"/>
        <charset val="238"/>
        <scheme val="minor"/>
      </rPr>
      <t xml:space="preserve"> in </t>
    </r>
    <r>
      <rPr>
        <b/>
        <sz val="11"/>
        <color theme="1"/>
        <rFont val="Calibri"/>
        <family val="2"/>
        <charset val="238"/>
        <scheme val="minor"/>
      </rPr>
      <t xml:space="preserve">individualni REK obrazci </t>
    </r>
    <r>
      <rPr>
        <sz val="11"/>
        <color theme="1"/>
        <rFont val="Calibri"/>
        <family val="2"/>
        <charset val="238"/>
        <scheme val="minor"/>
      </rPr>
      <t xml:space="preserve">podoktorske raziskovalke ali raziskovalca za obdobje, ki ga z vlogo za izplačilo uveljavlja prijavitelj ter </t>
    </r>
    <r>
      <rPr>
        <b/>
        <sz val="11"/>
        <color theme="1"/>
        <rFont val="Calibri"/>
        <family val="2"/>
        <charset val="238"/>
        <scheme val="minor"/>
      </rPr>
      <t>potrdilo o bremenitvi računa</t>
    </r>
    <r>
      <rPr>
        <sz val="11"/>
        <color theme="1"/>
        <rFont val="Calibri"/>
        <family val="2"/>
        <charset val="238"/>
        <scheme val="minor"/>
      </rPr>
      <t xml:space="preserve"> (UJP)</t>
    </r>
  </si>
  <si>
    <r>
      <t xml:space="preserve">SE 2: </t>
    </r>
    <r>
      <rPr>
        <b/>
        <sz val="11"/>
        <color theme="1"/>
        <rFont val="Calibri"/>
        <family val="2"/>
        <charset val="238"/>
        <scheme val="minor"/>
      </rPr>
      <t>izjava, da je podoktorska raziskovalka ali raziskovalec predložila ali predložil dokazila o izpolnjevanju pogoja</t>
    </r>
    <r>
      <rPr>
        <sz val="11"/>
        <color theme="1"/>
        <rFont val="Calibri"/>
        <family val="2"/>
        <charset val="238"/>
        <scheme val="minor"/>
      </rPr>
      <t xml:space="preserve"> za (so)financiranje povračila za družino (ob prvi vlogi za izplačilo); pogodba o zaposlitvi (ZGOLJ ob prvi oddaji VZI ali spremembah pogodbe o zaposlitvi (Aneksi), mesečne plačilne liste in individualni REK obrazci podoktorske raziskovalke ali raziskovalca za obdobje, ki ga z vlogo za izplačilo uveljavlja prijavitelj ter potrdilo o bremenitvi računa (UJP)</t>
    </r>
  </si>
  <si>
    <r>
      <t xml:space="preserve">SE 3: </t>
    </r>
    <r>
      <rPr>
        <b/>
        <sz val="11"/>
        <color theme="1"/>
        <rFont val="Calibri"/>
        <family val="2"/>
        <charset val="238"/>
        <scheme val="minor"/>
      </rPr>
      <t>finančna specifikacija stroško</t>
    </r>
    <r>
      <rPr>
        <sz val="11"/>
        <color theme="1"/>
        <rFont val="Calibri"/>
        <family val="2"/>
        <charset val="238"/>
        <scheme val="minor"/>
      </rPr>
      <t xml:space="preserve">v; </t>
    </r>
    <r>
      <rPr>
        <b/>
        <sz val="11"/>
        <color theme="1"/>
        <rFont val="Calibri"/>
        <family val="2"/>
        <charset val="238"/>
        <scheme val="minor"/>
      </rPr>
      <t>dokazila o nastanku stroška</t>
    </r>
    <r>
      <rPr>
        <sz val="11"/>
        <color theme="1"/>
        <rFont val="Calibri"/>
        <family val="2"/>
        <charset val="238"/>
        <scheme val="minor"/>
      </rPr>
      <t xml:space="preserve">, </t>
    </r>
    <r>
      <rPr>
        <b/>
        <sz val="11"/>
        <color theme="1"/>
        <rFont val="Calibri"/>
        <family val="2"/>
        <charset val="238"/>
        <scheme val="minor"/>
      </rPr>
      <t>dokazila, da je storitev bila izvedena</t>
    </r>
    <r>
      <rPr>
        <sz val="11"/>
        <color theme="1"/>
        <rFont val="Calibri"/>
        <family val="2"/>
        <charset val="238"/>
        <scheme val="minor"/>
      </rPr>
      <t xml:space="preserve"> in </t>
    </r>
    <r>
      <rPr>
        <b/>
        <sz val="11"/>
        <color theme="1"/>
        <rFont val="Calibri"/>
        <family val="2"/>
        <charset val="238"/>
        <scheme val="minor"/>
      </rPr>
      <t>dokazila o plačilu</t>
    </r>
    <r>
      <rPr>
        <sz val="11"/>
        <color theme="1"/>
        <rFont val="Calibri"/>
        <family val="2"/>
        <charset val="238"/>
        <scheme val="minor"/>
      </rPr>
      <t>; podatki o izvedenih postopkih po ZJN in podatki o dejanskih lastnikih;</t>
    </r>
  </si>
  <si>
    <r>
      <t xml:space="preserve">Kratko vsebinsko poročilo vpišite v zavihek </t>
    </r>
    <r>
      <rPr>
        <i/>
        <sz val="11"/>
        <color theme="1"/>
        <rFont val="Calibri"/>
        <family val="2"/>
        <charset val="238"/>
        <scheme val="minor"/>
      </rPr>
      <t>2. Vsebinsko poročilo: 1. Povzetek izvajanja projekta</t>
    </r>
    <r>
      <rPr>
        <sz val="11"/>
        <color theme="1"/>
        <rFont val="Calibri"/>
        <family val="2"/>
        <charset val="238"/>
        <scheme val="minor"/>
      </rPr>
      <t xml:space="preserve"> in dodatno Finančno poročilo v zavihek </t>
    </r>
    <r>
      <rPr>
        <i/>
        <sz val="11"/>
        <color theme="1"/>
        <rFont val="Calibri"/>
        <family val="2"/>
        <charset val="238"/>
        <scheme val="minor"/>
      </rPr>
      <t>2a: Finančno poročilo</t>
    </r>
  </si>
  <si>
    <t>Končni prejemnik mora za izplačilo upravičenega stroška SE1 zagotoviti ustrezne pravne podlage, kot določa javni poziv v točki 12. in upravičen strošek prikazati na mesečni plačilni listi.</t>
  </si>
  <si>
    <t>Končni prejemnik mora za izplačilo upravičenega stroška SE2 zagotoviti ustrezne pravne podlage, kot določa javni poziv v točki 12. in upravičen strošek prikazati na mesečni plačilni listi ter obenem zagotoviti Izjavo, da je podoktorska raziskovalka ali raziskovalec predložila ali predložil dokazila o izpolnjevanju pogoja za (so)financiranje povračila za družino (le ob prvi vlogi za izplačilo).</t>
  </si>
  <si>
    <r>
      <t xml:space="preserve">Dokazila k U1 mora končni prejemnik </t>
    </r>
    <r>
      <rPr>
        <b/>
        <sz val="11"/>
        <color theme="1"/>
        <rFont val="Calibri"/>
        <family val="2"/>
        <charset val="238"/>
        <scheme val="minor"/>
      </rPr>
      <t xml:space="preserve">urediti v </t>
    </r>
    <r>
      <rPr>
        <b/>
        <sz val="11"/>
        <color rgb="FFFF0000"/>
        <rFont val="Calibri"/>
        <family val="2"/>
        <charset val="238"/>
        <scheme val="minor"/>
      </rPr>
      <t>MAPO U1</t>
    </r>
    <r>
      <rPr>
        <b/>
        <sz val="11"/>
        <color theme="1"/>
        <rFont val="Calibri"/>
        <family val="2"/>
        <charset val="238"/>
        <scheme val="minor"/>
      </rPr>
      <t xml:space="preserve"> z imenom in priimekom raziskovalkca ter zaporedno številko VZI</t>
    </r>
    <r>
      <rPr>
        <sz val="11"/>
        <color theme="1"/>
        <rFont val="Calibri"/>
        <family val="2"/>
        <charset val="238"/>
        <scheme val="minor"/>
      </rPr>
      <t xml:space="preserve"> kot </t>
    </r>
    <r>
      <rPr>
        <i/>
        <sz val="11"/>
        <color theme="3"/>
        <rFont val="Calibri"/>
        <family val="2"/>
        <charset val="238"/>
        <scheme val="minor"/>
      </rPr>
      <t>npr</t>
    </r>
    <r>
      <rPr>
        <i/>
        <sz val="11"/>
        <color theme="1"/>
        <rFont val="Calibri"/>
        <family val="2"/>
        <charset val="238"/>
        <scheme val="minor"/>
      </rPr>
      <t>.</t>
    </r>
    <r>
      <rPr>
        <i/>
        <sz val="11"/>
        <color theme="3"/>
        <rFont val="Calibri"/>
        <family val="2"/>
        <charset val="238"/>
        <scheme val="minor"/>
      </rPr>
      <t xml:space="preserve">U1JanezNovakVZI3.
</t>
    </r>
    <r>
      <rPr>
        <sz val="11"/>
        <color theme="1"/>
        <rFont val="Calibri"/>
        <family val="2"/>
        <charset val="238"/>
        <scheme val="minor"/>
      </rPr>
      <t xml:space="preserve">
MAPA U1 mora vsebovati naslednje dokumente:</t>
    </r>
    <r>
      <rPr>
        <b/>
        <sz val="11"/>
        <color theme="1"/>
        <rFont val="Calibri"/>
        <family val="2"/>
        <charset val="238"/>
        <scheme val="minor"/>
      </rPr>
      <t xml:space="preserve">
</t>
    </r>
    <r>
      <rPr>
        <sz val="11"/>
        <color theme="1"/>
        <rFont val="Calibri"/>
        <family val="2"/>
        <charset val="238"/>
        <scheme val="minor"/>
      </rPr>
      <t xml:space="preserve">
  1. </t>
    </r>
    <r>
      <rPr>
        <b/>
        <sz val="11"/>
        <color theme="1"/>
        <rFont val="Calibri"/>
        <family val="2"/>
        <charset val="238"/>
        <scheme val="minor"/>
      </rPr>
      <t>Pogodba o zaposlitvi</t>
    </r>
    <r>
      <rPr>
        <sz val="11"/>
        <color theme="1"/>
        <rFont val="Calibri"/>
        <family val="2"/>
        <charset val="238"/>
        <scheme val="minor"/>
      </rPr>
      <t xml:space="preserve"> (opomba: končni prejemnik pogodbo o zaposlitvi in anekse priloži zgolj, ko prvič uveljavlja upravičene stroške z VZI ter ob morebitnih nadaljnjih spremembah); 
  2. </t>
    </r>
    <r>
      <rPr>
        <b/>
        <sz val="11"/>
        <color theme="1"/>
        <rFont val="Calibri"/>
        <family val="2"/>
        <charset val="238"/>
        <scheme val="minor"/>
      </rPr>
      <t>Mesečne plačilne liste, REK obrazce in potrdila o bremenitvi računa (UJP)</t>
    </r>
    <r>
      <rPr>
        <sz val="11"/>
        <color theme="1"/>
        <rFont val="Calibri"/>
        <family val="2"/>
        <charset val="238"/>
        <scheme val="minor"/>
      </rPr>
      <t xml:space="preserve">: 
- mesečne plačilne liste mora končni prejemnik </t>
    </r>
    <r>
      <rPr>
        <u/>
        <sz val="11"/>
        <color theme="1"/>
        <rFont val="Calibri"/>
        <family val="2"/>
        <charset val="238"/>
        <scheme val="minor"/>
      </rPr>
      <t>urediti po mesecih</t>
    </r>
    <r>
      <rPr>
        <sz val="11"/>
        <color theme="1"/>
        <rFont val="Calibri"/>
        <family val="2"/>
        <charset val="238"/>
        <scheme val="minor"/>
      </rPr>
      <t xml:space="preserve">, na način, da so svežnji datotek urejeni po posameznih mesecih kot
npr: </t>
    </r>
    <r>
      <rPr>
        <b/>
        <sz val="11"/>
        <color rgb="FFFF0000"/>
        <rFont val="Calibri"/>
        <family val="2"/>
        <charset val="238"/>
        <scheme val="minor"/>
      </rPr>
      <t>podmapa Marec</t>
    </r>
    <r>
      <rPr>
        <sz val="11"/>
        <color theme="1"/>
        <rFont val="Calibri"/>
        <family val="2"/>
        <charset val="238"/>
        <scheme val="minor"/>
      </rPr>
      <t xml:space="preserve"> vključuje naslednje dokumente: 
                      1. mesečno plačilno listo, 
                      2. REK obrazec in
                      3. potrdilo o bremenitvi računa (UJP);
- mesečne plačilne liste, individualne REK obrazce in potrdila o bremenitvi računa (UJP) mora končni prejemnik </t>
    </r>
    <r>
      <rPr>
        <u/>
        <sz val="11"/>
        <color theme="1"/>
        <rFont val="Calibri"/>
        <family val="2"/>
        <charset val="238"/>
        <scheme val="minor"/>
      </rPr>
      <t xml:space="preserve">urediti in poimenovati na </t>
    </r>
    <r>
      <rPr>
        <u/>
        <sz val="11"/>
        <color rgb="FFFF0000"/>
        <rFont val="Calibri"/>
        <family val="2"/>
        <charset val="238"/>
        <scheme val="minor"/>
      </rPr>
      <t>način, da je razvidno ime raziskovalca, mesec in vrsta dokumenta</t>
    </r>
    <r>
      <rPr>
        <sz val="11"/>
        <color theme="1"/>
        <rFont val="Calibri"/>
        <family val="2"/>
        <charset val="238"/>
        <scheme val="minor"/>
      </rPr>
      <t xml:space="preserve"> na način, kot 
</t>
    </r>
    <r>
      <rPr>
        <i/>
        <sz val="11"/>
        <color theme="3"/>
        <rFont val="Calibri"/>
        <family val="2"/>
        <charset val="238"/>
        <scheme val="minor"/>
      </rPr>
      <t>npr:  JanezNovakPlacilnaListaMarec (brez znakov _-. ipd.)</t>
    </r>
    <r>
      <rPr>
        <i/>
        <sz val="11"/>
        <color theme="1"/>
        <rFont val="Calibri"/>
        <family val="2"/>
        <charset val="238"/>
        <scheme val="minor"/>
      </rPr>
      <t xml:space="preserve"> </t>
    </r>
    <r>
      <rPr>
        <sz val="11"/>
        <color theme="1"/>
        <rFont val="Calibri"/>
        <family val="2"/>
        <charset val="238"/>
        <scheme val="minor"/>
      </rPr>
      <t xml:space="preserve">ali  </t>
    </r>
    <r>
      <rPr>
        <i/>
        <sz val="11"/>
        <color theme="3"/>
        <rFont val="Calibri"/>
        <family val="2"/>
        <charset val="238"/>
        <scheme val="minor"/>
      </rPr>
      <t>JanezNovakREKMarec (brez znakov _-. ipd.)</t>
    </r>
    <r>
      <rPr>
        <sz val="11"/>
        <color theme="1"/>
        <rFont val="Calibri"/>
        <family val="2"/>
        <charset val="238"/>
        <scheme val="minor"/>
      </rPr>
      <t xml:space="preserve"> ali</t>
    </r>
    <r>
      <rPr>
        <sz val="11"/>
        <color theme="3"/>
        <rFont val="Calibri"/>
        <family val="2"/>
        <charset val="238"/>
        <scheme val="minor"/>
      </rPr>
      <t xml:space="preserve"> </t>
    </r>
    <r>
      <rPr>
        <i/>
        <sz val="11"/>
        <color theme="3"/>
        <rFont val="Calibri"/>
        <family val="2"/>
        <charset val="238"/>
        <scheme val="minor"/>
      </rPr>
      <t>JanezNovakUJPMarec (brez znakov _-. ipd.)</t>
    </r>
    <r>
      <rPr>
        <sz val="11"/>
        <color theme="1"/>
        <rFont val="Calibri"/>
        <family val="2"/>
        <charset val="238"/>
        <scheme val="minor"/>
      </rPr>
      <t xml:space="preserve">;
- mesečne plačilne liste, individualne REK obrazce in potrdila o bremenitvi računa (UJP) mora končni prejemnik </t>
    </r>
    <r>
      <rPr>
        <u/>
        <sz val="11"/>
        <color rgb="FFFF0000"/>
        <rFont val="Calibri"/>
        <family val="2"/>
        <charset val="238"/>
        <scheme val="minor"/>
      </rPr>
      <t>označiti, pobarvati, obkrožiti na način, da je takoj razviden podatek o upravičenem strošku</t>
    </r>
    <r>
      <rPr>
        <sz val="11"/>
        <color theme="1"/>
        <rFont val="Calibri"/>
        <family val="2"/>
        <charset val="238"/>
        <scheme val="minor"/>
      </rPr>
      <t xml:space="preserve">, ki ga končni prejemnik uveljavlja na VZI v zavihku 1. Seznam stroškov v stolpcu G: Strošek NOO oziroma mora končni prejemnik v xlsx. datoteki VZI nastaviti formulo, po kateri je prišel do končnega izračuna v stolpcu G: Stroška NOO (velja za primere, ko je zaposlitev manj ali več kot 100 % oziroma strošek ni obračunan za celoten mesec).
</t>
    </r>
    <r>
      <rPr>
        <sz val="11"/>
        <color rgb="FFFF0000"/>
        <rFont val="Calibri"/>
        <family val="2"/>
        <charset val="238"/>
        <scheme val="minor"/>
      </rPr>
      <t xml:space="preserve">POMEMBNO:
1. iz dokumentacije mora biti takoj razviden podatek bruto (1. bruto) znesek plače in bruto bruto (2. bruto) znesek plače;
2. znesek na plačilni listi se lahko uveljavlja zgolj v mesecu nastanka in plačila stroška (nedopustno je razmejevanje navedenega stroška ali kalkulativno vračunavanje). </t>
    </r>
  </si>
  <si>
    <r>
      <t xml:space="preserve">Dokazila k SE3 mora končni prejemnik </t>
    </r>
    <r>
      <rPr>
        <b/>
        <sz val="11"/>
        <color theme="1"/>
        <rFont val="Calibri"/>
        <family val="2"/>
        <charset val="238"/>
        <scheme val="minor"/>
      </rPr>
      <t xml:space="preserve">urediti v </t>
    </r>
    <r>
      <rPr>
        <b/>
        <sz val="11"/>
        <color rgb="FFFF0000"/>
        <rFont val="Calibri"/>
        <family val="2"/>
        <charset val="238"/>
        <scheme val="minor"/>
      </rPr>
      <t>MAPO SE3</t>
    </r>
    <r>
      <rPr>
        <b/>
        <sz val="11"/>
        <color theme="1"/>
        <rFont val="Calibri"/>
        <family val="2"/>
        <charset val="238"/>
        <scheme val="minor"/>
      </rPr>
      <t xml:space="preserve"> z imenom in priimekom raziskovalkca ter zaporedno številko VZI</t>
    </r>
    <r>
      <rPr>
        <sz val="11"/>
        <color theme="1"/>
        <rFont val="Calibri"/>
        <family val="2"/>
        <charset val="238"/>
        <scheme val="minor"/>
      </rPr>
      <t xml:space="preserve"> kot npr.SE3JanezNovakVZI3</t>
    </r>
    <r>
      <rPr>
        <b/>
        <sz val="11"/>
        <color theme="1"/>
        <rFont val="Calibri"/>
        <family val="2"/>
        <charset val="238"/>
        <scheme val="minor"/>
      </rPr>
      <t xml:space="preserve">
MAPA SE3 mora vsebovati naslednja dokazila, ki jih </t>
    </r>
    <r>
      <rPr>
        <sz val="11"/>
        <color theme="1"/>
        <rFont val="Calibri"/>
        <family val="2"/>
        <charset val="238"/>
        <scheme val="minor"/>
      </rPr>
      <t xml:space="preserve"> mora končni prejemnik </t>
    </r>
    <r>
      <rPr>
        <u/>
        <sz val="11"/>
        <color theme="1"/>
        <rFont val="Calibri"/>
        <family val="2"/>
        <charset val="238"/>
        <scheme val="minor"/>
      </rPr>
      <t>urediti po mesecih</t>
    </r>
    <r>
      <rPr>
        <sz val="11"/>
        <color theme="1"/>
        <rFont val="Calibri"/>
        <family val="2"/>
        <charset val="238"/>
        <scheme val="minor"/>
      </rPr>
      <t xml:space="preserve">, na način:
npr: </t>
    </r>
    <r>
      <rPr>
        <sz val="11"/>
        <color rgb="FFFF0000"/>
        <rFont val="Calibri"/>
        <family val="2"/>
        <charset val="238"/>
        <scheme val="minor"/>
      </rPr>
      <t>podmapa Marec</t>
    </r>
    <r>
      <rPr>
        <sz val="11"/>
        <color theme="1"/>
        <rFont val="Calibri"/>
        <family val="2"/>
        <charset val="238"/>
        <scheme val="minor"/>
      </rPr>
      <t xml:space="preserve"> vključuje naslednje dokumente:
         1. </t>
    </r>
    <r>
      <rPr>
        <b/>
        <sz val="11"/>
        <color theme="1"/>
        <rFont val="Calibri"/>
        <family val="2"/>
        <charset val="238"/>
        <scheme val="minor"/>
      </rPr>
      <t>dokazila o nastanku stroška</t>
    </r>
    <r>
      <rPr>
        <sz val="11"/>
        <color theme="1"/>
        <rFont val="Calibri"/>
        <family val="2"/>
        <charset val="238"/>
        <scheme val="minor"/>
      </rPr>
      <t xml:space="preserve"> (računi, potni nalog);
         2. </t>
    </r>
    <r>
      <rPr>
        <b/>
        <sz val="11"/>
        <color theme="1"/>
        <rFont val="Calibri"/>
        <family val="2"/>
        <charset val="238"/>
        <scheme val="minor"/>
      </rPr>
      <t>dokazila, da je storitev bila izvedena</t>
    </r>
    <r>
      <rPr>
        <sz val="11"/>
        <color theme="1"/>
        <rFont val="Calibri"/>
        <family val="2"/>
        <charset val="238"/>
        <scheme val="minor"/>
      </rPr>
      <t xml:space="preserve"> (dobavnica, vkrcevalna prepustnica (ang. boarding pass);
         3. </t>
    </r>
    <r>
      <rPr>
        <b/>
        <sz val="11"/>
        <color theme="1"/>
        <rFont val="Calibri"/>
        <family val="2"/>
        <charset val="238"/>
        <scheme val="minor"/>
      </rPr>
      <t>potrdilo o bremenitvi računa</t>
    </r>
    <r>
      <rPr>
        <sz val="11"/>
        <color theme="1"/>
        <rFont val="Calibri"/>
        <family val="2"/>
        <charset val="238"/>
        <scheme val="minor"/>
      </rPr>
      <t xml:space="preserve"> (UJP).
Dokumente mora končni prejemnik </t>
    </r>
    <r>
      <rPr>
        <b/>
        <sz val="11"/>
        <color theme="1"/>
        <rFont val="Calibri"/>
        <family val="2"/>
        <charset val="238"/>
        <scheme val="minor"/>
      </rPr>
      <t>urediti in poimenovati na način</t>
    </r>
    <r>
      <rPr>
        <sz val="11"/>
        <color theme="1"/>
        <rFont val="Calibri"/>
        <family val="2"/>
        <charset val="238"/>
        <scheme val="minor"/>
      </rPr>
      <t xml:space="preserve">, da je razvidna </t>
    </r>
    <r>
      <rPr>
        <b/>
        <sz val="11"/>
        <color theme="1"/>
        <rFont val="Calibri"/>
        <family val="2"/>
        <charset val="238"/>
        <scheme val="minor"/>
      </rPr>
      <t>številka računa, ime izdajatelja in mesec</t>
    </r>
    <r>
      <rPr>
        <sz val="11"/>
        <color theme="1"/>
        <rFont val="Calibri"/>
        <family val="2"/>
        <charset val="238"/>
        <scheme val="minor"/>
      </rPr>
      <t xml:space="preserve"> kot </t>
    </r>
    <r>
      <rPr>
        <i/>
        <sz val="11"/>
        <color theme="3"/>
        <rFont val="Calibri"/>
        <family val="2"/>
        <charset val="238"/>
        <scheme val="minor"/>
      </rPr>
      <t>npr. ŠtevilkaRacunaImePodjetjaMarec, PotniNalogImeRaziskovalcaMarec, dobavnicaMarec, PotrdiloUJPŠtevilkaRačunaMarec</t>
    </r>
    <r>
      <rPr>
        <sz val="11"/>
        <color theme="1"/>
        <rFont val="Calibri"/>
        <family val="2"/>
        <charset val="238"/>
        <scheme val="minor"/>
      </rPr>
      <t xml:space="preserve">
Dokumente mora končni prejemnik</t>
    </r>
    <r>
      <rPr>
        <b/>
        <sz val="11"/>
        <color theme="1"/>
        <rFont val="Calibri"/>
        <family val="2"/>
        <charset val="238"/>
        <scheme val="minor"/>
      </rPr>
      <t xml:space="preserve"> označiti, pobarvati, obkrožiti na način</t>
    </r>
    <r>
      <rPr>
        <sz val="11"/>
        <color theme="1"/>
        <rFont val="Calibri"/>
        <family val="2"/>
        <charset val="238"/>
        <scheme val="minor"/>
      </rPr>
      <t xml:space="preserve">, da je takoj razviden podatek o upravičenem strošku, ki ga končni prejemnik uveljavlja na VZI v zavihku 2a. Finančno poročilo v stolpcu P: Strošek NOO
</t>
    </r>
    <r>
      <rPr>
        <sz val="11"/>
        <color rgb="FFFF0000"/>
        <rFont val="Calibri"/>
        <family val="2"/>
        <charset val="238"/>
        <scheme val="minor"/>
      </rPr>
      <t>POMEMBNO:
1. končni prejemnik lahko uveljavlja strošek SE3, ko je račun izdan, plačan in konzumiran ter končni prejemnik lahko priloži dokazilo o plačilu. Uveljavlja ga v mesecu datuma izdaje računa;
2.  prenos nekoriščenih sredstev v naslednja obdobja uveljavljanja stroškov je dopusten zgolj pri (so)financiranju upravičenih stroškov SE3. Skupna višina  dopustnih prenosov nekoriščenih sredstev mora biti ob uveljavljanju v (so)financiranje nižja od 10.000,00 EUR in vpisana v zavihek 2a Finančno poročilo UVELJAVLJANJE STROŠKA SE 3 IZ NASLOVA NEIZKORIŠČENEGA PRENOSA;
3. končni prejemnik mora v Zavihku 5. D1 JN zagotoviti ustrezne podatke o javnih ali evidenčnih naročilih ter podatke o dejanskih lastnikih (iz Registra dejanskih lastnikov AJPES oziroma</t>
    </r>
    <r>
      <rPr>
        <u/>
        <sz val="11"/>
        <color rgb="FFFF0000"/>
        <rFont val="Calibri"/>
        <family val="2"/>
        <charset val="238"/>
        <scheme val="minor"/>
      </rPr>
      <t xml:space="preserve"> jih pridobi že tekom postopka javnega naročanja</t>
    </r>
    <r>
      <rPr>
        <sz val="11"/>
        <color rgb="FFFF0000"/>
        <rFont val="Calibri"/>
        <family val="2"/>
        <charset val="238"/>
        <scheme val="minor"/>
      </rPr>
      <t>).</t>
    </r>
    <r>
      <rPr>
        <sz val="11"/>
        <color theme="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</si>
</sst>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_-* #,##0.00\ [$€-424]_-;\-* #,##0.00\ [$€-424]_-;_-* &quot;-&quot;??\ [$€-424]_-;_-@_-"/>
    <numFmt numFmtId="166" formatCode="d/\ m/\ yy"/>
  </numFmts>
  <fonts count="47" x14ac:knownFonts="1">
    <font>
      <sz val="11"/>
      <color theme="1"/>
      <name val="Calibri"/>
      <family val="2"/>
      <charset val="238"/>
      <scheme val="minor"/>
    </font>
    <font>
      <sz val="10"/>
      <color theme="1"/>
      <name val="Arial"/>
      <family val="2"/>
      <charset val="238"/>
    </font>
    <font>
      <b/>
      <sz val="10"/>
      <color theme="1"/>
      <name val="Arial"/>
      <family val="2"/>
      <charset val="238"/>
    </font>
    <font>
      <sz val="10"/>
      <color theme="1"/>
      <name val="Calibri"/>
      <family val="2"/>
      <charset val="238"/>
      <scheme val="minor"/>
    </font>
    <font>
      <sz val="11"/>
      <color theme="1"/>
      <name val="Arial"/>
      <family val="2"/>
      <charset val="238"/>
    </font>
    <font>
      <sz val="8"/>
      <name val="Calibri"/>
      <family val="2"/>
      <charset val="238"/>
      <scheme val="minor"/>
    </font>
    <font>
      <b/>
      <sz val="11"/>
      <color theme="1"/>
      <name val="Calibri"/>
      <family val="2"/>
      <charset val="238"/>
      <scheme val="minor"/>
    </font>
    <font>
      <b/>
      <sz val="10"/>
      <name val="Arial"/>
      <family val="2"/>
      <charset val="238"/>
    </font>
    <font>
      <b/>
      <sz val="11"/>
      <name val="Calibri"/>
      <family val="2"/>
      <charset val="238"/>
      <scheme val="minor"/>
    </font>
    <font>
      <sz val="11"/>
      <color theme="1"/>
      <name val="Calibri"/>
      <family val="2"/>
      <charset val="238"/>
      <scheme val="minor"/>
    </font>
    <font>
      <b/>
      <sz val="10"/>
      <color theme="1"/>
      <name val="Calibri"/>
      <family val="2"/>
      <charset val="238"/>
      <scheme val="minor"/>
    </font>
    <font>
      <b/>
      <sz val="10"/>
      <name val="Calibri"/>
      <family val="2"/>
      <charset val="238"/>
      <scheme val="minor"/>
    </font>
    <font>
      <sz val="10"/>
      <name val="Calibri"/>
      <family val="2"/>
      <charset val="238"/>
      <scheme val="minor"/>
    </font>
    <font>
      <b/>
      <i/>
      <sz val="11"/>
      <color theme="1"/>
      <name val="Calibri"/>
      <family val="2"/>
      <charset val="238"/>
      <scheme val="minor"/>
    </font>
    <font>
      <i/>
      <sz val="11"/>
      <color theme="1"/>
      <name val="Calibri"/>
      <family val="2"/>
      <charset val="238"/>
      <scheme val="minor"/>
    </font>
    <font>
      <sz val="11"/>
      <name val="Calibri"/>
      <family val="2"/>
      <charset val="238"/>
      <scheme val="minor"/>
    </font>
    <font>
      <u/>
      <sz val="11"/>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i/>
      <sz val="9"/>
      <color theme="1"/>
      <name val="Calibri"/>
      <family val="2"/>
      <charset val="238"/>
      <scheme val="minor"/>
    </font>
    <font>
      <sz val="9"/>
      <color theme="1"/>
      <name val="Calibri"/>
      <family val="2"/>
      <charset val="238"/>
      <scheme val="minor"/>
    </font>
    <font>
      <b/>
      <sz val="14"/>
      <name val="Calibri"/>
      <family val="2"/>
      <charset val="238"/>
      <scheme val="minor"/>
    </font>
    <font>
      <sz val="9"/>
      <name val="Calibri"/>
      <family val="2"/>
      <charset val="238"/>
      <scheme val="minor"/>
    </font>
    <font>
      <b/>
      <sz val="14"/>
      <color theme="1"/>
      <name val="Calibri"/>
      <family val="2"/>
      <charset val="238"/>
      <scheme val="minor"/>
    </font>
    <font>
      <b/>
      <sz val="16"/>
      <color theme="1"/>
      <name val="Calibri"/>
      <family val="2"/>
      <charset val="238"/>
      <scheme val="minor"/>
    </font>
    <font>
      <sz val="8"/>
      <color theme="1"/>
      <name val="Calibri"/>
      <family val="2"/>
      <charset val="238"/>
      <scheme val="minor"/>
    </font>
    <font>
      <b/>
      <sz val="12"/>
      <color theme="1"/>
      <name val="Calibri"/>
      <family val="2"/>
      <charset val="238"/>
      <scheme val="minor"/>
    </font>
    <font>
      <sz val="8"/>
      <color theme="1"/>
      <name val="Arial"/>
      <family val="2"/>
      <charset val="238"/>
    </font>
    <font>
      <sz val="10"/>
      <name val="Arial CE"/>
      <charset val="238"/>
    </font>
    <font>
      <b/>
      <sz val="9"/>
      <name val="Calibri"/>
      <family val="2"/>
      <charset val="238"/>
      <scheme val="minor"/>
    </font>
    <font>
      <sz val="12"/>
      <color theme="1"/>
      <name val="Calibri"/>
      <family val="2"/>
      <charset val="238"/>
      <scheme val="minor"/>
    </font>
    <font>
      <sz val="12"/>
      <color theme="1"/>
      <name val="Arial"/>
      <family val="2"/>
      <charset val="238"/>
    </font>
    <font>
      <b/>
      <sz val="8"/>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9"/>
      <color theme="1"/>
      <name val="Calibri"/>
      <family val="2"/>
      <charset val="238"/>
      <scheme val="minor"/>
    </font>
    <font>
      <b/>
      <sz val="9"/>
      <color rgb="FFFF0000"/>
      <name val="Calibri"/>
      <family val="2"/>
      <charset val="238"/>
      <scheme val="minor"/>
    </font>
    <font>
      <b/>
      <sz val="18"/>
      <color theme="1"/>
      <name val="Calibri"/>
      <family val="2"/>
      <charset val="238"/>
      <scheme val="minor"/>
    </font>
    <font>
      <b/>
      <sz val="9"/>
      <color rgb="FF000000"/>
      <name val="Calibri"/>
      <family val="2"/>
      <charset val="238"/>
      <scheme val="minor"/>
    </font>
    <font>
      <sz val="9"/>
      <color rgb="FF000000"/>
      <name val="Calibri"/>
      <family val="2"/>
      <charset val="238"/>
      <scheme val="minor"/>
    </font>
    <font>
      <sz val="11"/>
      <color rgb="FFFF0000"/>
      <name val="Calibri"/>
      <family val="2"/>
      <charset val="238"/>
      <scheme val="minor"/>
    </font>
    <font>
      <i/>
      <sz val="11"/>
      <color theme="3"/>
      <name val="Calibri"/>
      <family val="2"/>
      <charset val="238"/>
      <scheme val="minor"/>
    </font>
    <font>
      <b/>
      <sz val="11"/>
      <color rgb="FFFF0000"/>
      <name val="Calibri"/>
      <family val="2"/>
      <charset val="238"/>
      <scheme val="minor"/>
    </font>
    <font>
      <u/>
      <sz val="11"/>
      <color rgb="FFFF0000"/>
      <name val="Calibri"/>
      <family val="2"/>
      <charset val="238"/>
      <scheme val="minor"/>
    </font>
    <font>
      <sz val="11"/>
      <color theme="3"/>
      <name val="Calibri"/>
      <family val="2"/>
      <charset val="238"/>
      <scheme val="minor"/>
    </font>
  </fonts>
  <fills count="9">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3" tint="0.59999389629810485"/>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hair">
        <color indexed="64"/>
      </top>
      <bottom style="thin">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s>
  <cellStyleXfs count="4">
    <xf numFmtId="0" fontId="0" fillId="0" borderId="0"/>
    <xf numFmtId="44" fontId="9" fillId="0" borderId="0" applyFont="0" applyFill="0" applyBorder="0" applyAlignment="0" applyProtection="0"/>
    <xf numFmtId="9" fontId="9" fillId="0" borderId="0" applyFont="0" applyFill="0" applyBorder="0" applyAlignment="0" applyProtection="0"/>
    <xf numFmtId="0" fontId="30" fillId="0" borderId="0"/>
  </cellStyleXfs>
  <cellXfs count="528">
    <xf numFmtId="0" fontId="0" fillId="0" borderId="0" xfId="0"/>
    <xf numFmtId="0" fontId="1" fillId="0" borderId="0" xfId="0" applyFont="1" applyProtection="1">
      <protection locked="0"/>
    </xf>
    <xf numFmtId="0" fontId="1" fillId="0" borderId="0" xfId="0" applyFont="1" applyAlignment="1" applyProtection="1">
      <protection locked="0"/>
    </xf>
    <xf numFmtId="0" fontId="4" fillId="0" borderId="0" xfId="0" applyFont="1" applyProtection="1">
      <protection locked="0"/>
    </xf>
    <xf numFmtId="0" fontId="3" fillId="0" borderId="0" xfId="0" applyFont="1" applyProtection="1">
      <protection locked="0"/>
    </xf>
    <xf numFmtId="0" fontId="2" fillId="0" borderId="0" xfId="0" applyFont="1" applyAlignment="1" applyProtection="1">
      <alignment horizontal="center"/>
      <protection locked="0"/>
    </xf>
    <xf numFmtId="0" fontId="1" fillId="0" borderId="0" xfId="0" applyFont="1" applyBorder="1" applyProtection="1">
      <protection locked="0"/>
    </xf>
    <xf numFmtId="0" fontId="1" fillId="0" borderId="0" xfId="0" applyFont="1" applyFill="1" applyBorder="1" applyAlignment="1" applyProtection="1">
      <alignment horizontal="center"/>
      <protection locked="0"/>
    </xf>
    <xf numFmtId="0" fontId="0" fillId="0" borderId="0" xfId="0" applyFont="1" applyBorder="1" applyAlignment="1" applyProtection="1">
      <alignment horizontal="center"/>
      <protection locked="0"/>
    </xf>
    <xf numFmtId="0" fontId="1" fillId="0" borderId="0" xfId="0" applyFont="1" applyFill="1" applyProtection="1">
      <protection locked="0"/>
    </xf>
    <xf numFmtId="0" fontId="1" fillId="0" borderId="0" xfId="0" applyFont="1" applyBorder="1" applyProtection="1"/>
    <xf numFmtId="4" fontId="7" fillId="0" borderId="0" xfId="0" applyNumberFormat="1" applyFont="1" applyFill="1" applyBorder="1" applyAlignment="1" applyProtection="1">
      <alignment horizontal="right"/>
    </xf>
    <xf numFmtId="4" fontId="7" fillId="0" borderId="0" xfId="0" applyNumberFormat="1" applyFont="1" applyFill="1" applyBorder="1" applyAlignment="1" applyProtection="1">
      <alignment horizontal="right"/>
      <protection locked="0"/>
    </xf>
    <xf numFmtId="0" fontId="1" fillId="0" borderId="0" xfId="0" applyFont="1" applyAlignment="1" applyProtection="1"/>
    <xf numFmtId="0" fontId="1" fillId="0" borderId="0" xfId="0" applyFont="1" applyProtection="1"/>
    <xf numFmtId="0" fontId="8" fillId="0" borderId="0" xfId="0" applyFont="1" applyAlignment="1"/>
    <xf numFmtId="0" fontId="0" fillId="0" borderId="0" xfId="0" applyAlignment="1">
      <alignment vertical="top"/>
    </xf>
    <xf numFmtId="0" fontId="10" fillId="0" borderId="0" xfId="0" applyFont="1" applyAlignment="1" applyProtection="1">
      <alignment horizontal="center"/>
      <protection locked="0"/>
    </xf>
    <xf numFmtId="0" fontId="11" fillId="0" borderId="0" xfId="0" applyFont="1" applyAlignment="1" applyProtection="1">
      <alignment horizontal="left"/>
      <protection locked="0"/>
    </xf>
    <xf numFmtId="0" fontId="11" fillId="0" borderId="0" xfId="0" applyFont="1" applyAlignment="1" applyProtection="1">
      <alignment horizontal="center"/>
      <protection locked="0"/>
    </xf>
    <xf numFmtId="0" fontId="3" fillId="0" borderId="0" xfId="0" applyFont="1" applyAlignment="1" applyProtection="1">
      <protection locked="0"/>
    </xf>
    <xf numFmtId="0" fontId="3" fillId="0" borderId="0" xfId="0" applyFont="1" applyFill="1" applyProtection="1">
      <protection locked="0"/>
    </xf>
    <xf numFmtId="0" fontId="3" fillId="0" borderId="0" xfId="0" applyFont="1" applyFill="1" applyAlignment="1" applyProtection="1">
      <alignment wrapText="1"/>
      <protection locked="0"/>
    </xf>
    <xf numFmtId="0" fontId="3" fillId="0" borderId="0" xfId="0" applyFont="1" applyFill="1" applyAlignment="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0" fontId="3" fillId="0" borderId="0" xfId="0" applyFont="1" applyBorder="1" applyProtection="1">
      <protection locked="0"/>
    </xf>
    <xf numFmtId="0" fontId="3" fillId="0" borderId="0" xfId="0" applyFont="1" applyFill="1" applyBorder="1" applyAlignment="1" applyProtection="1"/>
    <xf numFmtId="0" fontId="3" fillId="0" borderId="0" xfId="0" applyFont="1" applyAlignment="1" applyProtection="1">
      <alignment horizontal="left"/>
    </xf>
    <xf numFmtId="4" fontId="11" fillId="0" borderId="0" xfId="0" applyNumberFormat="1" applyFont="1" applyFill="1" applyBorder="1" applyAlignment="1" applyProtection="1">
      <alignment horizontal="right"/>
    </xf>
    <xf numFmtId="0" fontId="3" fillId="0" borderId="0" xfId="0" applyFont="1" applyFill="1" applyBorder="1" applyProtection="1"/>
    <xf numFmtId="0" fontId="3" fillId="0" borderId="0" xfId="0" applyFont="1" applyAlignment="1" applyProtection="1"/>
    <xf numFmtId="0" fontId="3" fillId="0" borderId="0" xfId="0" applyFont="1" applyProtection="1"/>
    <xf numFmtId="0" fontId="3" fillId="0" borderId="0" xfId="0" applyFont="1" applyAlignment="1" applyProtection="1">
      <alignment horizontal="center"/>
    </xf>
    <xf numFmtId="0" fontId="6" fillId="0" borderId="0" xfId="0" applyFont="1" applyAlignment="1" applyProtection="1">
      <alignment horizontal="center"/>
      <protection locked="0"/>
    </xf>
    <xf numFmtId="0" fontId="6" fillId="0" borderId="0" xfId="0" applyFont="1" applyAlignment="1" applyProtection="1">
      <alignment horizontal="right"/>
      <protection locked="0"/>
    </xf>
    <xf numFmtId="0" fontId="0" fillId="0" borderId="0" xfId="0" applyFont="1" applyProtection="1">
      <protection locked="0"/>
    </xf>
    <xf numFmtId="0" fontId="0" fillId="3" borderId="0" xfId="0" applyFont="1" applyFill="1" applyBorder="1" applyAlignment="1" applyProtection="1">
      <alignment horizontal="center"/>
    </xf>
    <xf numFmtId="164" fontId="0" fillId="3" borderId="0" xfId="0" applyNumberFormat="1" applyFont="1" applyFill="1" applyBorder="1" applyAlignment="1" applyProtection="1">
      <alignment horizontal="right"/>
    </xf>
    <xf numFmtId="0" fontId="0" fillId="0" borderId="0" xfId="0" applyFont="1" applyAlignment="1" applyProtection="1">
      <alignment horizontal="center"/>
      <protection locked="0"/>
    </xf>
    <xf numFmtId="0" fontId="0" fillId="0" borderId="0" xfId="0"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Protection="1">
      <protection locked="0"/>
    </xf>
    <xf numFmtId="0" fontId="0" fillId="0" borderId="0" xfId="0" applyFont="1" applyBorder="1" applyProtection="1">
      <protection locked="0"/>
    </xf>
    <xf numFmtId="0" fontId="14" fillId="0" borderId="0" xfId="0" applyFont="1" applyProtection="1">
      <protection locked="0"/>
    </xf>
    <xf numFmtId="0" fontId="0" fillId="0" borderId="0" xfId="0" applyFont="1" applyFill="1" applyBorder="1" applyAlignment="1" applyProtection="1">
      <alignment horizontal="center"/>
      <protection locked="0"/>
    </xf>
    <xf numFmtId="0" fontId="0" fillId="3" borderId="0" xfId="0" applyFont="1" applyFill="1" applyProtection="1">
      <protection locked="0"/>
    </xf>
    <xf numFmtId="0" fontId="6" fillId="3" borderId="0" xfId="0" applyFont="1" applyFill="1" applyBorder="1" applyAlignment="1" applyProtection="1">
      <alignment horizontal="center"/>
    </xf>
    <xf numFmtId="164" fontId="6" fillId="3" borderId="0" xfId="0" applyNumberFormat="1" applyFont="1" applyFill="1" applyBorder="1" applyAlignment="1" applyProtection="1">
      <alignment horizontal="right"/>
    </xf>
    <xf numFmtId="0" fontId="6" fillId="3" borderId="0" xfId="0" applyFont="1" applyFill="1" applyBorder="1" applyAlignment="1" applyProtection="1">
      <alignment horizontal="right"/>
    </xf>
    <xf numFmtId="0" fontId="0" fillId="0" borderId="0" xfId="0" applyFont="1" applyFill="1" applyProtection="1">
      <protection locked="0"/>
    </xf>
    <xf numFmtId="0" fontId="0" fillId="0" borderId="0" xfId="0" applyFont="1" applyAlignment="1" applyProtection="1">
      <alignment horizontal="justify" wrapText="1"/>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right" vertical="top" indent="1"/>
      <protection locked="0"/>
    </xf>
    <xf numFmtId="0" fontId="0" fillId="0" borderId="0" xfId="0" applyFont="1" applyAlignment="1" applyProtection="1">
      <alignment horizontal="right" vertical="center" indent="1"/>
      <protection locked="0"/>
    </xf>
    <xf numFmtId="0" fontId="0" fillId="0" borderId="0" xfId="0" applyFont="1" applyAlignment="1" applyProtection="1">
      <protection locked="0"/>
    </xf>
    <xf numFmtId="0" fontId="6" fillId="0" borderId="0" xfId="0" applyFont="1" applyBorder="1" applyAlignment="1" applyProtection="1">
      <alignment horizontal="center"/>
      <protection locked="0"/>
    </xf>
    <xf numFmtId="0" fontId="0" fillId="0" borderId="0" xfId="0" applyFont="1"/>
    <xf numFmtId="0" fontId="8" fillId="0" borderId="0" xfId="0" applyFont="1" applyAlignment="1" applyProtection="1">
      <alignment horizontal="left"/>
      <protection locked="0"/>
    </xf>
    <xf numFmtId="0" fontId="6" fillId="0" borderId="0" xfId="0" applyFont="1" applyAlignment="1"/>
    <xf numFmtId="14" fontId="16" fillId="0" borderId="0" xfId="0" applyNumberFormat="1" applyFont="1" applyBorder="1" applyAlignment="1">
      <alignment horizontal="left" vertical="center"/>
    </xf>
    <xf numFmtId="0" fontId="0" fillId="0" borderId="0" xfId="0" applyFont="1" applyAlignment="1"/>
    <xf numFmtId="14" fontId="0" fillId="0" borderId="0" xfId="0" applyNumberFormat="1" applyFont="1" applyBorder="1" applyAlignment="1">
      <alignment horizontal="left" vertical="center"/>
    </xf>
    <xf numFmtId="0" fontId="0" fillId="0" borderId="0" xfId="0" applyFont="1" applyAlignment="1">
      <alignment horizontal="center"/>
    </xf>
    <xf numFmtId="14" fontId="0" fillId="0" borderId="0" xfId="0" applyNumberFormat="1" applyFont="1" applyBorder="1" applyAlignment="1">
      <alignment vertical="center"/>
    </xf>
    <xf numFmtId="0" fontId="6" fillId="0" borderId="0" xfId="0" applyFont="1" applyFill="1" applyBorder="1" applyAlignment="1"/>
    <xf numFmtId="0" fontId="0" fillId="0" borderId="0" xfId="0" applyFont="1" applyBorder="1" applyAlignment="1"/>
    <xf numFmtId="0" fontId="0" fillId="0" borderId="0" xfId="0" applyFont="1" applyFill="1" applyBorder="1" applyAlignment="1"/>
    <xf numFmtId="0" fontId="0" fillId="0" borderId="0" xfId="0" applyFont="1" applyFill="1" applyBorder="1" applyAlignment="1">
      <alignment horizontal="center"/>
    </xf>
    <xf numFmtId="0" fontId="6" fillId="0" borderId="0" xfId="0" applyFont="1"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left" wrapText="1"/>
    </xf>
    <xf numFmtId="0" fontId="0" fillId="0" borderId="0" xfId="0" applyFont="1" applyBorder="1"/>
    <xf numFmtId="0" fontId="0" fillId="0" borderId="0" xfId="0" applyFont="1" applyBorder="1" applyAlignment="1">
      <alignment horizontal="left"/>
    </xf>
    <xf numFmtId="0" fontId="0" fillId="5" borderId="1" xfId="0" applyFont="1" applyFill="1" applyBorder="1"/>
    <xf numFmtId="0" fontId="6" fillId="4" borderId="2" xfId="0" applyFont="1" applyFill="1" applyBorder="1" applyAlignment="1" applyProtection="1">
      <alignment horizontal="center" vertical="center" wrapText="1"/>
    </xf>
    <xf numFmtId="0" fontId="6" fillId="0" borderId="0" xfId="0" applyFont="1"/>
    <xf numFmtId="0" fontId="0" fillId="0" borderId="0" xfId="0" applyFont="1" applyAlignment="1">
      <alignment horizontal="left"/>
    </xf>
    <xf numFmtId="0" fontId="0" fillId="0" borderId="0" xfId="0" applyFont="1" applyProtection="1"/>
    <xf numFmtId="0" fontId="0" fillId="0" borderId="0" xfId="0" applyFont="1" applyAlignment="1" applyProtection="1">
      <alignment wrapText="1"/>
    </xf>
    <xf numFmtId="164" fontId="0" fillId="0" borderId="0" xfId="0" applyNumberFormat="1" applyFont="1" applyProtection="1"/>
    <xf numFmtId="0" fontId="6" fillId="0" borderId="0" xfId="0" applyFont="1" applyFill="1" applyAlignment="1" applyProtection="1">
      <alignment wrapText="1"/>
    </xf>
    <xf numFmtId="0" fontId="0" fillId="0" borderId="0" xfId="0" applyFont="1" applyFill="1" applyBorder="1" applyProtection="1"/>
    <xf numFmtId="0" fontId="0" fillId="0" borderId="0" xfId="0" applyFont="1" applyFill="1" applyBorder="1" applyAlignment="1" applyProtection="1">
      <alignment wrapText="1"/>
    </xf>
    <xf numFmtId="0" fontId="13"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Font="1" applyFill="1" applyBorder="1" applyAlignment="1" applyProtection="1"/>
    <xf numFmtId="164" fontId="0" fillId="0" borderId="0" xfId="0" applyNumberFormat="1" applyFont="1" applyFill="1" applyBorder="1" applyProtection="1"/>
    <xf numFmtId="0" fontId="14" fillId="0" borderId="0" xfId="0" applyFont="1" applyFill="1" applyBorder="1" applyAlignment="1" applyProtection="1">
      <alignment horizontal="right"/>
    </xf>
    <xf numFmtId="0" fontId="14" fillId="0" borderId="0" xfId="0" applyFont="1" applyFill="1" applyBorder="1" applyProtection="1"/>
    <xf numFmtId="164" fontId="14" fillId="0" borderId="0" xfId="0" applyNumberFormat="1" applyFont="1" applyFill="1" applyBorder="1" applyProtection="1"/>
    <xf numFmtId="4" fontId="0" fillId="0" borderId="0" xfId="0" applyNumberFormat="1" applyFont="1" applyFill="1" applyBorder="1" applyProtection="1">
      <protection locked="0"/>
    </xf>
    <xf numFmtId="4" fontId="0" fillId="0" borderId="0" xfId="0" applyNumberFormat="1" applyFont="1" applyFill="1" applyBorder="1" applyProtection="1"/>
    <xf numFmtId="0" fontId="0" fillId="0" borderId="0" xfId="0" applyFont="1" applyAlignment="1">
      <alignment vertical="center" wrapText="1"/>
    </xf>
    <xf numFmtId="164" fontId="15" fillId="4" borderId="10" xfId="0" applyNumberFormat="1"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0" fillId="0" borderId="0" xfId="0" applyFont="1" applyFill="1" applyBorder="1" applyAlignment="1" applyProtection="1">
      <alignment vertical="center" wrapText="1"/>
    </xf>
    <xf numFmtId="0" fontId="0" fillId="0" borderId="0" xfId="0" applyFont="1" applyAlignment="1" applyProtection="1">
      <alignment vertical="center" wrapText="1"/>
    </xf>
    <xf numFmtId="44" fontId="20" fillId="5" borderId="15" xfId="1" applyNumberFormat="1" applyFont="1" applyFill="1" applyBorder="1" applyAlignment="1" applyProtection="1">
      <alignment vertical="center" wrapText="1"/>
    </xf>
    <xf numFmtId="0" fontId="20" fillId="4" borderId="15" xfId="0" applyFont="1" applyFill="1" applyBorder="1" applyAlignment="1" applyProtection="1">
      <alignment horizontal="left" vertical="center" wrapText="1" indent="1"/>
    </xf>
    <xf numFmtId="44" fontId="8" fillId="4" borderId="15" xfId="1" applyFont="1" applyFill="1" applyBorder="1" applyAlignment="1" applyProtection="1">
      <alignment vertical="center"/>
    </xf>
    <xf numFmtId="0" fontId="0" fillId="0" borderId="1" xfId="0" applyFont="1" applyFill="1" applyBorder="1" applyProtection="1"/>
    <xf numFmtId="0" fontId="0" fillId="0" borderId="11" xfId="0" applyFont="1" applyFill="1" applyBorder="1" applyAlignment="1" applyProtection="1">
      <alignment horizontal="left" indent="1"/>
      <protection locked="0"/>
    </xf>
    <xf numFmtId="0" fontId="0" fillId="0" borderId="16" xfId="0" applyFont="1" applyFill="1" applyBorder="1" applyAlignment="1" applyProtection="1">
      <alignment horizontal="left" indent="1"/>
      <protection locked="0"/>
    </xf>
    <xf numFmtId="0" fontId="8" fillId="4" borderId="20" xfId="0" applyFont="1" applyFill="1" applyBorder="1" applyAlignment="1" applyProtection="1">
      <alignment horizontal="left"/>
      <protection locked="0"/>
    </xf>
    <xf numFmtId="0" fontId="0" fillId="4" borderId="22" xfId="0" applyFont="1" applyFill="1" applyBorder="1" applyProtection="1"/>
    <xf numFmtId="0" fontId="0" fillId="4" borderId="21" xfId="0" applyFont="1" applyFill="1" applyBorder="1" applyProtection="1"/>
    <xf numFmtId="0" fontId="0" fillId="5" borderId="10" xfId="0" applyFont="1" applyFill="1" applyBorder="1" applyProtection="1">
      <protection locked="0"/>
    </xf>
    <xf numFmtId="0" fontId="0" fillId="5" borderId="15" xfId="0" applyFont="1" applyFill="1" applyBorder="1" applyProtection="1">
      <protection locked="0"/>
    </xf>
    <xf numFmtId="4" fontId="0" fillId="5" borderId="15" xfId="0" applyNumberFormat="1" applyFont="1" applyFill="1" applyBorder="1" applyProtection="1">
      <protection locked="0"/>
    </xf>
    <xf numFmtId="4" fontId="0" fillId="5" borderId="15" xfId="0" applyNumberFormat="1" applyFont="1" applyFill="1" applyBorder="1" applyProtection="1"/>
    <xf numFmtId="4" fontId="0" fillId="4" borderId="6" xfId="0" applyNumberFormat="1" applyFont="1" applyFill="1" applyBorder="1" applyProtection="1"/>
    <xf numFmtId="4" fontId="0" fillId="4" borderId="23" xfId="0" applyNumberFormat="1" applyFont="1" applyFill="1" applyBorder="1" applyProtection="1"/>
    <xf numFmtId="4" fontId="0" fillId="4" borderId="7" xfId="0" applyNumberFormat="1" applyFont="1" applyFill="1" applyBorder="1" applyProtection="1"/>
    <xf numFmtId="164" fontId="15" fillId="0" borderId="0" xfId="0" applyNumberFormat="1" applyFont="1" applyFill="1" applyBorder="1" applyProtection="1"/>
    <xf numFmtId="44" fontId="20" fillId="4" borderId="18" xfId="1" applyNumberFormat="1" applyFont="1" applyFill="1" applyBorder="1" applyAlignment="1" applyProtection="1">
      <alignment vertical="center" wrapText="1"/>
    </xf>
    <xf numFmtId="44" fontId="15" fillId="4" borderId="2" xfId="1" applyFont="1" applyFill="1" applyBorder="1" applyProtection="1"/>
    <xf numFmtId="0" fontId="10" fillId="0" borderId="0" xfId="0" applyFont="1" applyBorder="1" applyAlignment="1" applyProtection="1">
      <alignment horizontal="center"/>
      <protection locked="0"/>
    </xf>
    <xf numFmtId="0" fontId="16" fillId="0" borderId="0" xfId="0" applyFont="1" applyProtection="1">
      <protection locked="0"/>
    </xf>
    <xf numFmtId="0" fontId="3" fillId="0" borderId="0" xfId="0" applyFont="1" applyAlignment="1" applyProtection="1">
      <alignment vertical="top"/>
      <protection locked="0"/>
    </xf>
    <xf numFmtId="0" fontId="1" fillId="0" borderId="0" xfId="0" applyFont="1" applyAlignment="1" applyProtection="1">
      <alignment vertical="top"/>
      <protection locked="0"/>
    </xf>
    <xf numFmtId="44" fontId="20" fillId="5" borderId="15" xfId="1" applyNumberFormat="1" applyFont="1" applyFill="1" applyBorder="1" applyAlignment="1">
      <alignment vertical="center" wrapText="1"/>
    </xf>
    <xf numFmtId="0" fontId="0" fillId="0" borderId="0" xfId="0" applyFont="1" applyFill="1" applyBorder="1" applyAlignment="1" applyProtection="1">
      <alignment horizontal="center" vertical="center" wrapText="1"/>
    </xf>
    <xf numFmtId="14" fontId="6" fillId="4" borderId="0" xfId="0" applyNumberFormat="1" applyFont="1" applyFill="1" applyAlignment="1" applyProtection="1">
      <alignment horizontal="center"/>
    </xf>
    <xf numFmtId="0" fontId="0" fillId="0" borderId="0" xfId="0" applyFont="1" applyAlignment="1">
      <alignment horizontal="left" indent="1"/>
    </xf>
    <xf numFmtId="14" fontId="6" fillId="4" borderId="0" xfId="0" applyNumberFormat="1" applyFont="1" applyFill="1" applyBorder="1"/>
    <xf numFmtId="14" fontId="6" fillId="5" borderId="0" xfId="0" applyNumberFormat="1" applyFont="1" applyFill="1" applyBorder="1" applyAlignment="1" applyProtection="1">
      <alignment horizontal="left" vertical="center" indent="1"/>
      <protection locked="0"/>
    </xf>
    <xf numFmtId="0" fontId="0" fillId="4" borderId="29" xfId="0" applyFont="1" applyFill="1" applyBorder="1" applyAlignment="1" applyProtection="1">
      <alignment horizontal="right" indent="1"/>
    </xf>
    <xf numFmtId="0" fontId="0" fillId="4" borderId="26" xfId="0" applyFont="1" applyFill="1" applyBorder="1" applyAlignment="1" applyProtection="1">
      <alignment horizontal="right" indent="1"/>
    </xf>
    <xf numFmtId="0" fontId="0" fillId="4" borderId="30" xfId="0" applyFont="1" applyFill="1" applyBorder="1" applyAlignment="1" applyProtection="1">
      <alignment horizontal="right" indent="1"/>
    </xf>
    <xf numFmtId="0" fontId="6" fillId="4" borderId="0" xfId="0" applyFont="1" applyFill="1" applyAlignment="1" applyProtection="1">
      <alignment horizontal="center"/>
      <protection locked="0"/>
    </xf>
    <xf numFmtId="0" fontId="0" fillId="0" borderId="0" xfId="0" applyFont="1" applyAlignment="1" applyProtection="1">
      <alignment horizontal="left"/>
      <protection locked="0"/>
    </xf>
    <xf numFmtId="14" fontId="6" fillId="4" borderId="0" xfId="0" applyNumberFormat="1" applyFont="1" applyFill="1" applyAlignment="1" applyProtection="1">
      <alignment horizontal="center" vertical="center"/>
    </xf>
    <xf numFmtId="0" fontId="6" fillId="0" borderId="0" xfId="0" applyFont="1" applyAlignment="1" applyProtection="1">
      <alignment horizontal="left"/>
      <protection locked="0"/>
    </xf>
    <xf numFmtId="0" fontId="0" fillId="3" borderId="0" xfId="0" applyFont="1" applyFill="1" applyAlignment="1" applyProtection="1">
      <protection locked="0"/>
    </xf>
    <xf numFmtId="0" fontId="0" fillId="0" borderId="0" xfId="0" applyFont="1" applyBorder="1" applyAlignment="1" applyProtection="1">
      <protection locked="0"/>
    </xf>
    <xf numFmtId="0" fontId="0" fillId="4" borderId="30" xfId="0" applyFont="1" applyFill="1" applyBorder="1" applyAlignment="1" applyProtection="1">
      <alignment horizontal="right" vertical="center" indent="1"/>
    </xf>
    <xf numFmtId="0" fontId="6" fillId="4" borderId="4" xfId="0" applyFont="1" applyFill="1" applyBorder="1" applyProtection="1"/>
    <xf numFmtId="0" fontId="6" fillId="4" borderId="3" xfId="0" applyFont="1" applyFill="1" applyBorder="1" applyProtection="1"/>
    <xf numFmtId="0" fontId="0" fillId="4" borderId="3" xfId="0" applyFont="1" applyFill="1" applyBorder="1" applyProtection="1">
      <protection locked="0"/>
    </xf>
    <xf numFmtId="0" fontId="0" fillId="4" borderId="5" xfId="0" applyFont="1" applyFill="1" applyBorder="1" applyProtection="1">
      <protection locked="0"/>
    </xf>
    <xf numFmtId="0" fontId="6" fillId="4" borderId="4"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11" xfId="0" applyFont="1" applyFill="1" applyBorder="1" applyAlignment="1" applyProtection="1">
      <alignment horizontal="center" vertical="top" wrapText="1"/>
    </xf>
    <xf numFmtId="0" fontId="15" fillId="5" borderId="10" xfId="0" applyFont="1" applyFill="1" applyBorder="1" applyAlignment="1" applyProtection="1">
      <alignment horizontal="left" vertical="top" wrapText="1"/>
    </xf>
    <xf numFmtId="0" fontId="6" fillId="5" borderId="10" xfId="0" applyFont="1" applyFill="1" applyBorder="1" applyAlignment="1" applyProtection="1">
      <alignment horizontal="center" vertical="top" wrapText="1"/>
    </xf>
    <xf numFmtId="14" fontId="6" fillId="5" borderId="10" xfId="0" applyNumberFormat="1" applyFont="1" applyFill="1" applyBorder="1" applyAlignment="1" applyProtection="1">
      <alignment horizontal="center" vertical="top" wrapText="1"/>
    </xf>
    <xf numFmtId="165" fontId="0" fillId="5" borderId="10" xfId="1" applyNumberFormat="1" applyFont="1" applyFill="1" applyBorder="1" applyAlignment="1" applyProtection="1">
      <alignment vertical="top"/>
    </xf>
    <xf numFmtId="0" fontId="6" fillId="5" borderId="12" xfId="0" applyFont="1" applyFill="1" applyBorder="1" applyAlignment="1" applyProtection="1">
      <alignment horizontal="center" vertical="top" wrapText="1"/>
    </xf>
    <xf numFmtId="0" fontId="0" fillId="0" borderId="0" xfId="0" applyFont="1" applyAlignment="1" applyProtection="1">
      <alignment vertical="top"/>
      <protection locked="0"/>
    </xf>
    <xf numFmtId="0" fontId="6" fillId="4" borderId="16" xfId="0" applyFont="1" applyFill="1" applyBorder="1" applyAlignment="1" applyProtection="1">
      <alignment horizontal="center" vertical="top" wrapText="1"/>
    </xf>
    <xf numFmtId="0" fontId="15" fillId="5" borderId="15" xfId="0" applyFont="1" applyFill="1" applyBorder="1" applyAlignment="1" applyProtection="1">
      <alignment horizontal="left" vertical="top" wrapText="1"/>
    </xf>
    <xf numFmtId="0" fontId="6" fillId="5" borderId="15" xfId="0" applyFont="1" applyFill="1" applyBorder="1" applyAlignment="1" applyProtection="1">
      <alignment horizontal="center" vertical="top" wrapText="1"/>
    </xf>
    <xf numFmtId="165" fontId="0" fillId="5" borderId="15" xfId="1" applyNumberFormat="1" applyFont="1" applyFill="1" applyBorder="1" applyAlignment="1" applyProtection="1">
      <alignment vertical="top"/>
    </xf>
    <xf numFmtId="0" fontId="6" fillId="5" borderId="17" xfId="0" applyFont="1" applyFill="1" applyBorder="1" applyAlignment="1" applyProtection="1">
      <alignment horizontal="center" vertical="top" wrapText="1"/>
    </xf>
    <xf numFmtId="0" fontId="15" fillId="5" borderId="18" xfId="0" applyFont="1" applyFill="1" applyBorder="1" applyAlignment="1" applyProtection="1">
      <alignment horizontal="left" vertical="top" wrapText="1"/>
    </xf>
    <xf numFmtId="0" fontId="6" fillId="5" borderId="18" xfId="0" applyFont="1" applyFill="1" applyBorder="1" applyAlignment="1" applyProtection="1">
      <alignment horizontal="center" vertical="top" wrapText="1"/>
    </xf>
    <xf numFmtId="165" fontId="0" fillId="5" borderId="18" xfId="1" applyNumberFormat="1" applyFont="1" applyFill="1" applyBorder="1" applyAlignment="1" applyProtection="1">
      <alignment vertical="top"/>
    </xf>
    <xf numFmtId="0" fontId="6" fillId="5" borderId="14" xfId="0" applyFont="1" applyFill="1" applyBorder="1" applyAlignment="1" applyProtection="1">
      <alignment horizontal="center" vertical="top" wrapText="1"/>
    </xf>
    <xf numFmtId="0" fontId="6" fillId="0" borderId="9"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horizontal="right" vertical="top"/>
    </xf>
    <xf numFmtId="0" fontId="6" fillId="0" borderId="8" xfId="0" applyFont="1" applyFill="1" applyBorder="1" applyAlignment="1" applyProtection="1">
      <alignment vertical="top" wrapText="1"/>
    </xf>
    <xf numFmtId="0" fontId="6" fillId="0" borderId="9" xfId="0" applyFont="1" applyFill="1" applyBorder="1" applyAlignment="1" applyProtection="1">
      <alignment vertical="top" wrapText="1"/>
    </xf>
    <xf numFmtId="0" fontId="6" fillId="0" borderId="6" xfId="0" applyFont="1" applyFill="1" applyBorder="1" applyAlignment="1" applyProtection="1">
      <alignment horizontal="left" vertical="top"/>
    </xf>
    <xf numFmtId="0" fontId="6" fillId="0" borderId="1" xfId="0" applyFont="1" applyFill="1" applyBorder="1" applyAlignment="1" applyProtection="1">
      <alignment horizontal="left" vertical="top"/>
    </xf>
    <xf numFmtId="0" fontId="6" fillId="0" borderId="1" xfId="0" applyFont="1" applyFill="1" applyBorder="1" applyAlignment="1" applyProtection="1">
      <alignment horizontal="center"/>
      <protection locked="0"/>
    </xf>
    <xf numFmtId="164" fontId="8" fillId="0" borderId="1" xfId="0" applyNumberFormat="1" applyFont="1" applyFill="1" applyBorder="1" applyAlignment="1" applyProtection="1">
      <alignment horizontal="right" vertical="center"/>
    </xf>
    <xf numFmtId="4" fontId="8" fillId="0" borderId="1" xfId="0" applyNumberFormat="1" applyFont="1" applyFill="1" applyBorder="1" applyAlignment="1" applyProtection="1">
      <alignment horizontal="right" vertical="center"/>
      <protection locked="0"/>
    </xf>
    <xf numFmtId="0" fontId="15" fillId="0" borderId="7" xfId="0" applyFont="1" applyFill="1" applyBorder="1" applyProtection="1">
      <protection locked="0"/>
    </xf>
    <xf numFmtId="164" fontId="8" fillId="0" borderId="6"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0" fontId="0" fillId="4" borderId="7" xfId="0" applyFont="1" applyFill="1" applyBorder="1" applyAlignment="1" applyProtection="1">
      <alignment horizontal="center"/>
    </xf>
    <xf numFmtId="0" fontId="0" fillId="4" borderId="23" xfId="0" applyFont="1" applyFill="1" applyBorder="1" applyAlignment="1" applyProtection="1">
      <alignment horizontal="center"/>
    </xf>
    <xf numFmtId="0" fontId="0" fillId="3" borderId="0" xfId="0" applyFont="1" applyFill="1" applyBorder="1" applyAlignment="1" applyProtection="1"/>
    <xf numFmtId="0" fontId="0" fillId="3" borderId="0" xfId="0" applyFont="1" applyFill="1" applyBorder="1" applyAlignment="1" applyProtection="1">
      <alignment wrapText="1"/>
    </xf>
    <xf numFmtId="164" fontId="0" fillId="3" borderId="0" xfId="0" applyNumberFormat="1" applyFont="1" applyFill="1" applyBorder="1" applyProtection="1"/>
    <xf numFmtId="0" fontId="0" fillId="3" borderId="0" xfId="0" applyFont="1" applyFill="1" applyBorder="1" applyProtection="1"/>
    <xf numFmtId="0" fontId="14" fillId="3" borderId="0" xfId="0" applyFont="1" applyFill="1" applyBorder="1" applyAlignment="1" applyProtection="1">
      <alignment horizontal="right"/>
    </xf>
    <xf numFmtId="0" fontId="14" fillId="3" borderId="0" xfId="0" applyFont="1" applyFill="1" applyBorder="1" applyProtection="1"/>
    <xf numFmtId="164" fontId="14" fillId="3" borderId="0" xfId="0" applyNumberFormat="1" applyFont="1" applyFill="1" applyBorder="1" applyProtection="1"/>
    <xf numFmtId="0" fontId="19" fillId="4" borderId="19" xfId="0" applyFont="1" applyFill="1" applyBorder="1" applyAlignment="1" applyProtection="1">
      <alignment horizontal="right" vertical="center" wrapText="1" indent="1"/>
    </xf>
    <xf numFmtId="44" fontId="20" fillId="4" borderId="19" xfId="1" applyFont="1" applyFill="1" applyBorder="1" applyAlignment="1" applyProtection="1">
      <alignment vertical="center" wrapText="1"/>
    </xf>
    <xf numFmtId="44" fontId="20" fillId="4" borderId="28" xfId="1" applyFont="1" applyFill="1" applyBorder="1" applyAlignment="1" applyProtection="1">
      <alignment vertical="center" wrapText="1"/>
    </xf>
    <xf numFmtId="44" fontId="20" fillId="4" borderId="19" xfId="1" applyFont="1" applyFill="1" applyBorder="1" applyAlignment="1">
      <alignment vertical="center" wrapText="1"/>
    </xf>
    <xf numFmtId="0" fontId="20" fillId="4" borderId="18" xfId="0" applyFont="1" applyFill="1" applyBorder="1" applyAlignment="1" applyProtection="1">
      <alignment horizontal="left" vertical="center" wrapText="1" indent="1"/>
    </xf>
    <xf numFmtId="44" fontId="20" fillId="5" borderId="18" xfId="1" applyNumberFormat="1" applyFont="1" applyFill="1" applyBorder="1" applyAlignment="1" applyProtection="1">
      <alignment vertical="center" wrapText="1"/>
    </xf>
    <xf numFmtId="44" fontId="8" fillId="4" borderId="18" xfId="1" applyFont="1" applyFill="1" applyBorder="1" applyAlignment="1" applyProtection="1">
      <alignment vertical="center"/>
    </xf>
    <xf numFmtId="0" fontId="0" fillId="0" borderId="0" xfId="0" applyFont="1" applyAlignment="1"/>
    <xf numFmtId="0" fontId="0" fillId="0" borderId="0" xfId="0" applyFont="1" applyAlignment="1">
      <alignment horizontal="center"/>
    </xf>
    <xf numFmtId="0" fontId="0" fillId="4" borderId="29" xfId="0" applyFont="1" applyFill="1" applyBorder="1" applyAlignment="1">
      <alignment horizontal="right" indent="1"/>
    </xf>
    <xf numFmtId="0" fontId="0" fillId="4" borderId="26" xfId="0" applyFont="1" applyFill="1" applyBorder="1" applyAlignment="1">
      <alignment horizontal="right" indent="1"/>
    </xf>
    <xf numFmtId="0" fontId="0" fillId="0" borderId="0" xfId="0"/>
    <xf numFmtId="0" fontId="0" fillId="4" borderId="29" xfId="0" applyFont="1" applyFill="1" applyBorder="1" applyAlignment="1" applyProtection="1">
      <alignment horizontal="right" vertical="center" indent="1"/>
    </xf>
    <xf numFmtId="0" fontId="0" fillId="4" borderId="26" xfId="0" applyFont="1" applyFill="1" applyBorder="1" applyAlignment="1" applyProtection="1">
      <alignment horizontal="right" vertical="center" indent="1"/>
    </xf>
    <xf numFmtId="0" fontId="2" fillId="4" borderId="0" xfId="0" applyFont="1" applyFill="1" applyBorder="1" applyAlignment="1">
      <alignment horizontal="center" vertical="center"/>
    </xf>
    <xf numFmtId="0" fontId="2" fillId="4" borderId="0" xfId="0" applyFont="1" applyFill="1" applyBorder="1" applyAlignment="1">
      <alignment horizontal="center" vertical="center" wrapText="1"/>
    </xf>
    <xf numFmtId="0" fontId="0" fillId="0" borderId="29" xfId="0" applyFont="1" applyBorder="1" applyAlignment="1">
      <alignment vertical="top" wrapText="1"/>
    </xf>
    <xf numFmtId="0" fontId="6" fillId="0" borderId="29" xfId="0" applyFont="1" applyBorder="1" applyAlignment="1">
      <alignment horizontal="left" vertical="center" indent="1"/>
    </xf>
    <xf numFmtId="0" fontId="2" fillId="6" borderId="0" xfId="0" applyFont="1" applyFill="1" applyBorder="1" applyAlignment="1">
      <alignment horizontal="center" vertical="center" wrapText="1"/>
    </xf>
    <xf numFmtId="14" fontId="0" fillId="0" borderId="11" xfId="0" applyNumberFormat="1" applyFont="1" applyFill="1" applyBorder="1" applyAlignment="1" applyProtection="1">
      <alignment horizontal="center"/>
      <protection locked="0"/>
    </xf>
    <xf numFmtId="14" fontId="0" fillId="0" borderId="16" xfId="0" applyNumberFormat="1" applyFont="1" applyFill="1" applyBorder="1" applyAlignment="1" applyProtection="1">
      <alignment horizontal="center"/>
      <protection locked="0"/>
    </xf>
    <xf numFmtId="0" fontId="0" fillId="4" borderId="30" xfId="0" applyFont="1" applyFill="1" applyBorder="1" applyAlignment="1">
      <alignment horizontal="right" vertical="center" indent="1"/>
    </xf>
    <xf numFmtId="0" fontId="27" fillId="4" borderId="6" xfId="0" applyFont="1" applyFill="1" applyBorder="1" applyAlignment="1" applyProtection="1">
      <alignment wrapText="1"/>
    </xf>
    <xf numFmtId="0" fontId="6" fillId="4" borderId="20" xfId="0" applyFont="1" applyFill="1" applyBorder="1" applyAlignment="1"/>
    <xf numFmtId="0" fontId="6" fillId="4" borderId="32" xfId="0" applyFont="1" applyFill="1" applyBorder="1" applyAlignment="1"/>
    <xf numFmtId="0" fontId="0" fillId="4" borderId="32" xfId="0" applyFont="1" applyFill="1" applyBorder="1"/>
    <xf numFmtId="0" fontId="3" fillId="4" borderId="32" xfId="0" applyFont="1" applyFill="1" applyBorder="1" applyAlignment="1" applyProtection="1"/>
    <xf numFmtId="0" fontId="3" fillId="4" borderId="21" xfId="0" applyFont="1" applyFill="1" applyBorder="1" applyAlignment="1" applyProtection="1"/>
    <xf numFmtId="14" fontId="6" fillId="5" borderId="11" xfId="0" applyNumberFormat="1" applyFont="1" applyFill="1" applyBorder="1" applyAlignment="1" applyProtection="1">
      <alignment horizontal="center" vertical="top" wrapText="1"/>
    </xf>
    <xf numFmtId="14" fontId="6" fillId="5" borderId="16" xfId="0" applyNumberFormat="1" applyFont="1" applyFill="1" applyBorder="1" applyAlignment="1" applyProtection="1">
      <alignment horizontal="center" vertical="top" wrapText="1"/>
    </xf>
    <xf numFmtId="14" fontId="6" fillId="5" borderId="33" xfId="0" applyNumberFormat="1" applyFont="1" applyFill="1" applyBorder="1" applyAlignment="1" applyProtection="1">
      <alignment horizontal="center" vertical="top" wrapText="1"/>
    </xf>
    <xf numFmtId="0" fontId="0" fillId="4" borderId="32" xfId="0" applyFont="1" applyFill="1" applyBorder="1" applyProtection="1">
      <protection locked="0"/>
    </xf>
    <xf numFmtId="0" fontId="27" fillId="0" borderId="0" xfId="0" applyFont="1" applyAlignment="1" applyProtection="1">
      <alignment horizontal="left"/>
      <protection locked="0"/>
    </xf>
    <xf numFmtId="0" fontId="29" fillId="0" borderId="0" xfId="0" applyFont="1" applyAlignment="1" applyProtection="1">
      <alignment horizontal="left"/>
      <protection locked="0"/>
    </xf>
    <xf numFmtId="0" fontId="27" fillId="4" borderId="20" xfId="0" applyFont="1" applyFill="1" applyBorder="1" applyAlignment="1" applyProtection="1">
      <alignment horizontal="left" vertical="center" wrapText="1"/>
    </xf>
    <xf numFmtId="0" fontId="27" fillId="4" borderId="22" xfId="0" applyFont="1" applyFill="1" applyBorder="1" applyAlignment="1" applyProtection="1">
      <alignment horizontal="left" vertical="center" wrapText="1"/>
    </xf>
    <xf numFmtId="0" fontId="5" fillId="4" borderId="22" xfId="0" applyFont="1" applyFill="1" applyBorder="1" applyAlignment="1" applyProtection="1">
      <alignment horizontal="left" vertical="center" wrapText="1"/>
    </xf>
    <xf numFmtId="0" fontId="27" fillId="4" borderId="21" xfId="0" applyFont="1" applyFill="1" applyBorder="1" applyAlignment="1" applyProtection="1">
      <alignment horizontal="left" vertical="center" wrapText="1"/>
    </xf>
    <xf numFmtId="0" fontId="27" fillId="4" borderId="2" xfId="0" applyFont="1" applyFill="1" applyBorder="1" applyAlignment="1" applyProtection="1">
      <alignment horizontal="left" vertical="center" wrapText="1"/>
    </xf>
    <xf numFmtId="14" fontId="0" fillId="5" borderId="11" xfId="0" applyNumberFormat="1" applyFont="1" applyFill="1" applyBorder="1" applyAlignment="1" applyProtection="1">
      <alignment horizontal="center"/>
      <protection locked="0"/>
    </xf>
    <xf numFmtId="14" fontId="0" fillId="5" borderId="16" xfId="0" applyNumberFormat="1" applyFont="1" applyFill="1" applyBorder="1" applyAlignment="1" applyProtection="1">
      <alignment horizontal="center"/>
      <protection locked="0"/>
    </xf>
    <xf numFmtId="44" fontId="20" fillId="4" borderId="15" xfId="1" applyNumberFormat="1" applyFont="1" applyFill="1" applyBorder="1" applyAlignment="1" applyProtection="1">
      <alignment vertical="center" wrapText="1"/>
    </xf>
    <xf numFmtId="0" fontId="15" fillId="4" borderId="27" xfId="0" applyFont="1" applyFill="1" applyBorder="1" applyProtection="1"/>
    <xf numFmtId="164" fontId="15" fillId="4" borderId="19" xfId="0" applyNumberFormat="1" applyFont="1" applyFill="1" applyBorder="1" applyProtection="1"/>
    <xf numFmtId="0" fontId="15" fillId="4" borderId="5" xfId="0" applyFont="1" applyFill="1" applyBorder="1" applyProtection="1"/>
    <xf numFmtId="164" fontId="15" fillId="4" borderId="11" xfId="0" applyNumberFormat="1" applyFont="1" applyFill="1" applyBorder="1" applyAlignment="1" applyProtection="1">
      <alignment horizontal="center" vertical="center" wrapText="1"/>
    </xf>
    <xf numFmtId="44" fontId="20" fillId="5" borderId="16" xfId="1" applyNumberFormat="1" applyFont="1" applyFill="1" applyBorder="1" applyAlignment="1" applyProtection="1">
      <alignment vertical="center" wrapText="1"/>
    </xf>
    <xf numFmtId="44" fontId="20" fillId="5" borderId="33" xfId="1" applyNumberFormat="1" applyFont="1" applyFill="1" applyBorder="1" applyAlignment="1" applyProtection="1">
      <alignment vertical="center" wrapText="1"/>
    </xf>
    <xf numFmtId="0" fontId="15" fillId="4" borderId="12" xfId="0" applyFont="1" applyFill="1" applyBorder="1" applyAlignment="1" applyProtection="1">
      <alignment horizontal="center" vertical="center" wrapText="1"/>
    </xf>
    <xf numFmtId="44" fontId="20" fillId="4" borderId="17" xfId="1" applyNumberFormat="1" applyFont="1" applyFill="1" applyBorder="1" applyAlignment="1" applyProtection="1">
      <alignment vertical="center" wrapText="1"/>
    </xf>
    <xf numFmtId="44" fontId="20" fillId="5" borderId="17" xfId="1" applyNumberFormat="1" applyFont="1" applyFill="1" applyBorder="1" applyAlignment="1" applyProtection="1">
      <alignment vertical="center" wrapText="1"/>
    </xf>
    <xf numFmtId="44" fontId="20" fillId="4" borderId="35" xfId="1" applyNumberFormat="1" applyFont="1" applyFill="1" applyBorder="1" applyAlignment="1" applyProtection="1">
      <alignment vertical="center" wrapText="1"/>
    </xf>
    <xf numFmtId="164" fontId="15" fillId="4" borderId="36" xfId="0" applyNumberFormat="1" applyFont="1" applyFill="1" applyBorder="1" applyAlignment="1" applyProtection="1">
      <alignment horizontal="center" vertical="center" wrapText="1"/>
    </xf>
    <xf numFmtId="44" fontId="20" fillId="5" borderId="37" xfId="1" applyNumberFormat="1" applyFont="1" applyFill="1" applyBorder="1" applyAlignment="1" applyProtection="1">
      <alignment vertical="center" wrapText="1"/>
    </xf>
    <xf numFmtId="0" fontId="3" fillId="0" borderId="38" xfId="0" applyFont="1" applyBorder="1"/>
    <xf numFmtId="0" fontId="3" fillId="3" borderId="0" xfId="0" applyFont="1" applyFill="1" applyBorder="1"/>
    <xf numFmtId="0" fontId="3" fillId="0" borderId="0" xfId="0" applyFont="1" applyBorder="1"/>
    <xf numFmtId="166" fontId="23" fillId="4" borderId="0" xfId="3" applyNumberFormat="1" applyFont="1" applyFill="1" applyAlignment="1"/>
    <xf numFmtId="0" fontId="3" fillId="0" borderId="38" xfId="0" applyFont="1" applyBorder="1" applyAlignment="1"/>
    <xf numFmtId="0" fontId="0" fillId="0" borderId="0" xfId="0" applyBorder="1"/>
    <xf numFmtId="0" fontId="0" fillId="0" borderId="0" xfId="0" applyBorder="1" applyAlignment="1">
      <alignment vertical="top"/>
    </xf>
    <xf numFmtId="0" fontId="3" fillId="0" borderId="0" xfId="0" applyFont="1" applyBorder="1" applyAlignment="1"/>
    <xf numFmtId="0" fontId="27" fillId="0" borderId="0" xfId="0" applyFont="1" applyFill="1" applyAlignment="1" applyProtection="1">
      <alignment horizontal="left" indent="1"/>
      <protection locked="0"/>
    </xf>
    <xf numFmtId="0" fontId="0" fillId="4" borderId="41" xfId="0" applyFont="1" applyFill="1" applyBorder="1" applyAlignment="1" applyProtection="1">
      <alignment horizontal="center" vertical="center" wrapText="1"/>
    </xf>
    <xf numFmtId="0" fontId="0" fillId="4" borderId="43" xfId="0" applyFont="1" applyFill="1" applyBorder="1" applyAlignment="1" applyProtection="1">
      <alignment horizontal="center" vertical="center"/>
    </xf>
    <xf numFmtId="0" fontId="0" fillId="4" borderId="46" xfId="0" applyFont="1" applyFill="1" applyBorder="1" applyAlignment="1" applyProtection="1">
      <alignment horizontal="center" vertical="center"/>
    </xf>
    <xf numFmtId="0" fontId="27" fillId="4" borderId="48" xfId="0" applyFont="1" applyFill="1" applyBorder="1" applyAlignment="1" applyProtection="1">
      <alignment horizontal="left" vertical="center" wrapText="1"/>
    </xf>
    <xf numFmtId="0" fontId="32" fillId="0" borderId="0" xfId="0" applyFont="1" applyAlignment="1" applyProtection="1">
      <alignment vertical="center"/>
      <protection locked="0"/>
    </xf>
    <xf numFmtId="0" fontId="28" fillId="4" borderId="3" xfId="0" applyFont="1" applyFill="1" applyBorder="1" applyAlignment="1" applyProtection="1">
      <alignment horizontal="right" vertical="center"/>
    </xf>
    <xf numFmtId="44" fontId="28" fillId="4" borderId="50" xfId="1" applyFont="1" applyFill="1" applyBorder="1" applyAlignment="1" applyProtection="1">
      <alignment vertical="center" wrapText="1"/>
    </xf>
    <xf numFmtId="0" fontId="28" fillId="4" borderId="5" xfId="0" applyFont="1" applyFill="1" applyBorder="1" applyAlignment="1" applyProtection="1">
      <alignment vertical="center" wrapText="1"/>
    </xf>
    <xf numFmtId="0" fontId="28" fillId="4" borderId="4" xfId="0" applyFont="1" applyFill="1" applyBorder="1" applyAlignment="1" applyProtection="1">
      <alignment vertical="center" wrapText="1"/>
    </xf>
    <xf numFmtId="0" fontId="33" fillId="0" borderId="0" xfId="0" applyFont="1" applyAlignment="1" applyProtection="1">
      <alignment vertical="center"/>
      <protection locked="0"/>
    </xf>
    <xf numFmtId="0" fontId="25" fillId="0" borderId="0" xfId="0" applyFont="1" applyFill="1" applyBorder="1" applyAlignment="1" applyProtection="1">
      <alignment horizontal="right" vertical="top"/>
    </xf>
    <xf numFmtId="0" fontId="26" fillId="0" borderId="0" xfId="0" applyFont="1" applyFill="1" applyBorder="1" applyAlignment="1" applyProtection="1">
      <alignment horizontal="right" vertical="top" indent="1"/>
    </xf>
    <xf numFmtId="44" fontId="25" fillId="4" borderId="31" xfId="1" applyFont="1" applyFill="1" applyBorder="1" applyAlignment="1" applyProtection="1">
      <alignment horizontal="center" vertical="center" wrapText="1"/>
    </xf>
    <xf numFmtId="0" fontId="6" fillId="4" borderId="5" xfId="0" applyFont="1" applyFill="1" applyBorder="1" applyAlignment="1" applyProtection="1">
      <alignment vertical="center" wrapText="1"/>
    </xf>
    <xf numFmtId="0" fontId="6" fillId="4" borderId="13" xfId="0" applyFont="1" applyFill="1" applyBorder="1" applyAlignment="1" applyProtection="1">
      <alignment horizontal="center" vertical="top" wrapText="1"/>
    </xf>
    <xf numFmtId="0" fontId="3" fillId="0" borderId="0" xfId="0" applyFont="1" applyAlignment="1" applyProtection="1">
      <alignment vertical="center"/>
      <protection locked="0"/>
    </xf>
    <xf numFmtId="0" fontId="6" fillId="4" borderId="3" xfId="0" applyFont="1" applyFill="1" applyBorder="1" applyAlignment="1" applyProtection="1">
      <alignment vertical="center" wrapText="1"/>
    </xf>
    <xf numFmtId="0" fontId="0" fillId="0" borderId="0" xfId="0" applyFont="1" applyAlignment="1" applyProtection="1">
      <alignment vertical="center"/>
      <protection locked="0"/>
    </xf>
    <xf numFmtId="0" fontId="6" fillId="4" borderId="4" xfId="0" applyFont="1" applyFill="1" applyBorder="1" applyAlignment="1" applyProtection="1">
      <alignment vertical="center" wrapText="1"/>
    </xf>
    <xf numFmtId="0" fontId="1" fillId="0" borderId="0" xfId="0" applyFont="1" applyAlignment="1" applyProtection="1">
      <alignment vertical="center"/>
      <protection locked="0"/>
    </xf>
    <xf numFmtId="0" fontId="34" fillId="4" borderId="5" xfId="0" applyFont="1" applyFill="1" applyBorder="1" applyAlignment="1" applyProtection="1">
      <alignment vertical="center" wrapText="1"/>
    </xf>
    <xf numFmtId="0" fontId="0" fillId="4" borderId="11" xfId="0" applyFont="1" applyFill="1" applyBorder="1" applyAlignment="1" applyProtection="1">
      <alignment horizontal="center" vertical="top" wrapText="1"/>
    </xf>
    <xf numFmtId="0" fontId="0" fillId="4" borderId="16" xfId="0" applyFont="1" applyFill="1" applyBorder="1" applyAlignment="1" applyProtection="1">
      <alignment horizontal="center" vertical="top" wrapText="1"/>
    </xf>
    <xf numFmtId="0" fontId="0" fillId="4" borderId="13" xfId="0" applyFont="1" applyFill="1" applyBorder="1" applyAlignment="1" applyProtection="1">
      <alignment horizontal="center" vertical="top" wrapText="1"/>
    </xf>
    <xf numFmtId="0" fontId="28" fillId="4" borderId="47" xfId="0" applyFont="1" applyFill="1" applyBorder="1" applyAlignment="1" applyProtection="1">
      <alignment horizontal="center" vertical="center" wrapText="1"/>
    </xf>
    <xf numFmtId="0" fontId="27" fillId="4" borderId="50" xfId="0" applyFont="1" applyFill="1" applyBorder="1" applyAlignment="1" applyProtection="1">
      <alignment horizontal="left" vertical="center" wrapText="1"/>
    </xf>
    <xf numFmtId="165" fontId="0" fillId="5" borderId="51" xfId="1" applyNumberFormat="1" applyFont="1" applyFill="1" applyBorder="1" applyAlignment="1" applyProtection="1">
      <alignment vertical="top"/>
    </xf>
    <xf numFmtId="165" fontId="0" fillId="5" borderId="37" xfId="1" applyNumberFormat="1" applyFont="1" applyFill="1" applyBorder="1" applyAlignment="1" applyProtection="1">
      <alignment vertical="top"/>
    </xf>
    <xf numFmtId="165" fontId="0" fillId="5" borderId="52" xfId="1" applyNumberFormat="1" applyFont="1" applyFill="1" applyBorder="1" applyAlignment="1" applyProtection="1">
      <alignment vertical="top"/>
    </xf>
    <xf numFmtId="44" fontId="6" fillId="4" borderId="50" xfId="1" applyFont="1" applyFill="1" applyBorder="1" applyAlignment="1" applyProtection="1">
      <alignment vertical="center" wrapText="1"/>
    </xf>
    <xf numFmtId="165" fontId="0" fillId="5" borderId="49" xfId="1" applyNumberFormat="1" applyFont="1" applyFill="1" applyBorder="1" applyAlignment="1" applyProtection="1">
      <alignment vertical="top"/>
    </xf>
    <xf numFmtId="44" fontId="6" fillId="0" borderId="34" xfId="1" applyFont="1" applyFill="1" applyBorder="1" applyAlignment="1" applyProtection="1">
      <alignment vertical="top" wrapText="1"/>
    </xf>
    <xf numFmtId="44" fontId="25" fillId="4" borderId="31" xfId="0" applyNumberFormat="1" applyFont="1" applyFill="1" applyBorder="1" applyAlignment="1" applyProtection="1">
      <alignment horizontal="center" vertical="center" wrapText="1"/>
    </xf>
    <xf numFmtId="44" fontId="20" fillId="5" borderId="52" xfId="1" applyNumberFormat="1" applyFont="1" applyFill="1" applyBorder="1" applyAlignment="1" applyProtection="1">
      <alignment vertical="center" wrapText="1"/>
    </xf>
    <xf numFmtId="0" fontId="19" fillId="4" borderId="4" xfId="0" applyFont="1" applyFill="1" applyBorder="1" applyAlignment="1" applyProtection="1">
      <alignment horizontal="left" vertical="center" indent="11"/>
    </xf>
    <xf numFmtId="0" fontId="19" fillId="4" borderId="3" xfId="0" applyFont="1" applyFill="1" applyBorder="1" applyAlignment="1" applyProtection="1">
      <alignment horizontal="left" vertical="center" wrapText="1" indent="11"/>
    </xf>
    <xf numFmtId="164" fontId="20" fillId="4" borderId="3" xfId="0" applyNumberFormat="1" applyFont="1" applyFill="1" applyBorder="1" applyAlignment="1" applyProtection="1">
      <alignment vertical="center" wrapText="1"/>
    </xf>
    <xf numFmtId="164" fontId="20" fillId="4" borderId="3" xfId="1" applyNumberFormat="1" applyFont="1" applyFill="1" applyBorder="1" applyAlignment="1" applyProtection="1">
      <alignment horizontal="right" vertical="center" indent="1"/>
    </xf>
    <xf numFmtId="44" fontId="35" fillId="4" borderId="53" xfId="1" applyFont="1" applyFill="1" applyBorder="1" applyAlignment="1" applyProtection="1">
      <alignment vertical="center" wrapText="1"/>
    </xf>
    <xf numFmtId="44" fontId="36" fillId="4" borderId="31" xfId="1" applyFont="1" applyFill="1" applyBorder="1" applyAlignment="1" applyProtection="1">
      <alignment vertical="center" wrapText="1"/>
    </xf>
    <xf numFmtId="0" fontId="0" fillId="4" borderId="29" xfId="0" applyFont="1" applyFill="1" applyBorder="1" applyAlignment="1" applyProtection="1">
      <alignment horizontal="right" vertical="center" indent="1"/>
    </xf>
    <xf numFmtId="0" fontId="0" fillId="4" borderId="26" xfId="0" applyFont="1" applyFill="1" applyBorder="1" applyAlignment="1" applyProtection="1">
      <alignment horizontal="right" vertical="center" indent="1"/>
    </xf>
    <xf numFmtId="49" fontId="6" fillId="4" borderId="29" xfId="0" applyNumberFormat="1" applyFont="1" applyFill="1" applyBorder="1" applyAlignment="1" applyProtection="1">
      <alignment horizontal="left" vertical="center" indent="1"/>
    </xf>
    <xf numFmtId="49" fontId="6" fillId="4" borderId="26" xfId="0" applyNumberFormat="1" applyFont="1" applyFill="1" applyBorder="1" applyAlignment="1">
      <alignment horizontal="left" vertical="center" indent="1"/>
    </xf>
    <xf numFmtId="166" fontId="15" fillId="4" borderId="0" xfId="3" applyNumberFormat="1" applyFont="1" applyFill="1" applyAlignment="1">
      <alignment horizontal="left" vertical="top" wrapText="1"/>
    </xf>
    <xf numFmtId="0" fontId="28" fillId="0" borderId="0" xfId="0" applyFont="1" applyFill="1" applyAlignment="1"/>
    <xf numFmtId="0" fontId="33" fillId="0" borderId="0" xfId="0" applyFont="1" applyBorder="1" applyAlignment="1">
      <alignment vertical="center"/>
    </xf>
    <xf numFmtId="0" fontId="3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center"/>
    </xf>
    <xf numFmtId="0" fontId="15" fillId="4" borderId="54"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5" fillId="4" borderId="56" xfId="0" applyNumberFormat="1" applyFont="1" applyFill="1" applyBorder="1" applyAlignment="1">
      <alignment horizontal="center" vertical="center" wrapText="1"/>
    </xf>
    <xf numFmtId="4" fontId="24" fillId="4" borderId="2" xfId="0" applyNumberFormat="1" applyFont="1" applyFill="1" applyBorder="1" applyAlignment="1">
      <alignment horizontal="center" vertical="center" wrapText="1"/>
    </xf>
    <xf numFmtId="4" fontId="24" fillId="4" borderId="3"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49" fontId="3" fillId="5" borderId="57" xfId="0" applyNumberFormat="1" applyFont="1" applyFill="1" applyBorder="1" applyAlignment="1">
      <alignment vertical="center" wrapText="1"/>
    </xf>
    <xf numFmtId="44" fontId="3" fillId="5" borderId="57" xfId="1" applyFont="1" applyFill="1" applyBorder="1" applyAlignment="1">
      <alignment vertical="center" wrapText="1"/>
    </xf>
    <xf numFmtId="14" fontId="3" fillId="5" borderId="57" xfId="0" applyNumberFormat="1" applyFont="1" applyFill="1" applyBorder="1" applyAlignment="1">
      <alignment horizontal="center" vertical="center" wrapText="1"/>
    </xf>
    <xf numFmtId="49" fontId="3" fillId="5" borderId="57" xfId="0" applyNumberFormat="1" applyFont="1" applyFill="1" applyBorder="1" applyAlignment="1">
      <alignment horizontal="center" vertical="center" wrapText="1"/>
    </xf>
    <xf numFmtId="49" fontId="3" fillId="5" borderId="57" xfId="0" quotePrefix="1" applyNumberFormat="1" applyFont="1" applyFill="1" applyBorder="1" applyAlignment="1">
      <alignment horizontal="center" vertical="center" wrapText="1"/>
    </xf>
    <xf numFmtId="49" fontId="3" fillId="5" borderId="58" xfId="0" quotePrefix="1" applyNumberFormat="1" applyFont="1" applyFill="1" applyBorder="1" applyAlignment="1">
      <alignment horizontal="center" vertical="center" wrapText="1"/>
    </xf>
    <xf numFmtId="49" fontId="3" fillId="5" borderId="19" xfId="0" applyNumberFormat="1" applyFont="1" applyFill="1" applyBorder="1" applyAlignment="1">
      <alignment vertical="center"/>
    </xf>
    <xf numFmtId="49" fontId="3" fillId="5" borderId="29" xfId="0" applyNumberFormat="1" applyFont="1" applyFill="1" applyBorder="1" applyAlignment="1">
      <alignment vertical="center"/>
    </xf>
    <xf numFmtId="0" fontId="3" fillId="4"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center"/>
    </xf>
    <xf numFmtId="0" fontId="32" fillId="0" borderId="0" xfId="0" applyFont="1" applyBorder="1" applyAlignment="1">
      <alignment vertical="center"/>
    </xf>
    <xf numFmtId="0" fontId="32" fillId="0" borderId="0" xfId="0" applyFont="1" applyBorder="1" applyAlignment="1">
      <alignment horizontal="center" vertical="center" wrapText="1"/>
    </xf>
    <xf numFmtId="0" fontId="1" fillId="4" borderId="60" xfId="0" applyFont="1" applyFill="1" applyBorder="1" applyAlignment="1">
      <alignment horizontal="center" vertical="center"/>
    </xf>
    <xf numFmtId="0" fontId="1" fillId="4" borderId="61" xfId="0" applyFont="1" applyFill="1" applyBorder="1" applyAlignment="1">
      <alignment horizontal="center" vertical="center"/>
    </xf>
    <xf numFmtId="0" fontId="1" fillId="4" borderId="16" xfId="0" applyFont="1" applyFill="1" applyBorder="1" applyAlignment="1">
      <alignment horizontal="center" vertical="center" wrapText="1"/>
    </xf>
    <xf numFmtId="44" fontId="28" fillId="0" borderId="0" xfId="1" applyFont="1" applyFill="1" applyBorder="1" applyAlignment="1" applyProtection="1">
      <alignment vertical="top" wrapText="1"/>
    </xf>
    <xf numFmtId="0" fontId="6" fillId="4" borderId="2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49" fontId="6" fillId="4" borderId="30" xfId="0" applyNumberFormat="1" applyFont="1" applyFill="1" applyBorder="1" applyAlignment="1">
      <alignment horizontal="left" vertical="center" indent="1"/>
    </xf>
    <xf numFmtId="0" fontId="10" fillId="4" borderId="3" xfId="0" applyFont="1" applyFill="1" applyBorder="1" applyAlignment="1" applyProtection="1">
      <alignment vertical="center" wrapText="1"/>
    </xf>
    <xf numFmtId="0" fontId="15" fillId="4" borderId="19" xfId="0" applyFont="1" applyFill="1" applyBorder="1" applyAlignment="1" applyProtection="1">
      <alignment horizontal="left" vertical="top" wrapText="1" indent="1"/>
    </xf>
    <xf numFmtId="0" fontId="15" fillId="4" borderId="15" xfId="0" applyFont="1" applyFill="1" applyBorder="1" applyAlignment="1" applyProtection="1">
      <alignment horizontal="left" vertical="top" wrapText="1" indent="1"/>
    </xf>
    <xf numFmtId="0" fontId="6" fillId="4" borderId="9" xfId="0" applyFont="1" applyFill="1" applyBorder="1" applyAlignment="1" applyProtection="1">
      <alignment horizontal="center" vertical="top" wrapText="1"/>
    </xf>
    <xf numFmtId="44" fontId="6" fillId="5" borderId="62" xfId="1" applyFont="1" applyFill="1" applyBorder="1" applyAlignment="1" applyProtection="1">
      <alignment horizontal="center" vertical="top" wrapText="1"/>
    </xf>
    <xf numFmtId="44" fontId="6" fillId="5" borderId="63" xfId="1" applyFont="1" applyFill="1" applyBorder="1" applyAlignment="1" applyProtection="1">
      <alignment horizontal="center" vertical="top" wrapText="1"/>
    </xf>
    <xf numFmtId="0" fontId="6" fillId="4" borderId="0" xfId="0" applyFont="1" applyFill="1" applyBorder="1" applyAlignment="1" applyProtection="1">
      <alignment horizontal="right" vertical="top" wrapText="1" indent="1"/>
    </xf>
    <xf numFmtId="0" fontId="8" fillId="4" borderId="0" xfId="0" applyFont="1" applyFill="1" applyBorder="1" applyAlignment="1" applyProtection="1">
      <alignment horizontal="right" vertical="top" wrapText="1" indent="1"/>
    </xf>
    <xf numFmtId="0" fontId="8" fillId="4" borderId="0" xfId="0" applyFont="1" applyFill="1" applyBorder="1" applyAlignment="1" applyProtection="1">
      <alignment horizontal="right" vertical="center" wrapText="1" indent="1"/>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center"/>
      <protection locked="0"/>
    </xf>
    <xf numFmtId="4" fontId="8" fillId="0" borderId="0" xfId="0" applyNumberFormat="1" applyFont="1" applyFill="1" applyBorder="1" applyAlignment="1" applyProtection="1">
      <alignment horizontal="right" vertical="center"/>
      <protection locked="0"/>
    </xf>
    <xf numFmtId="164" fontId="8" fillId="0" borderId="0" xfId="0" applyNumberFormat="1" applyFont="1" applyFill="1" applyBorder="1" applyAlignment="1" applyProtection="1">
      <alignment horizontal="right" vertical="center"/>
    </xf>
    <xf numFmtId="0" fontId="15" fillId="0" borderId="0" xfId="0" applyFont="1" applyFill="1" applyBorder="1" applyProtection="1">
      <protection locked="0"/>
    </xf>
    <xf numFmtId="0" fontId="25" fillId="4" borderId="47" xfId="0" applyFont="1" applyFill="1" applyBorder="1" applyAlignment="1" applyProtection="1">
      <alignment horizontal="center" vertical="center" wrapText="1"/>
    </xf>
    <xf numFmtId="165" fontId="0" fillId="5" borderId="25" xfId="1" applyNumberFormat="1" applyFont="1" applyFill="1" applyBorder="1" applyAlignment="1" applyProtection="1">
      <alignment vertical="top"/>
    </xf>
    <xf numFmtId="0" fontId="10" fillId="4" borderId="4" xfId="0" applyFont="1" applyFill="1" applyBorder="1" applyAlignment="1" applyProtection="1">
      <alignment vertical="center" wrapText="1"/>
    </xf>
    <xf numFmtId="0" fontId="32" fillId="0" borderId="3" xfId="0" applyFont="1" applyBorder="1" applyAlignment="1" applyProtection="1">
      <alignment vertical="center"/>
      <protection locked="0"/>
    </xf>
    <xf numFmtId="0" fontId="32" fillId="0" borderId="32" xfId="0" applyFont="1" applyBorder="1" applyAlignment="1" applyProtection="1">
      <alignment vertical="center"/>
      <protection locked="0"/>
    </xf>
    <xf numFmtId="0" fontId="1" fillId="4" borderId="5" xfId="0" applyFont="1" applyFill="1" applyBorder="1" applyProtection="1">
      <protection locked="0"/>
    </xf>
    <xf numFmtId="0" fontId="6" fillId="5" borderId="0" xfId="0" applyFont="1" applyFill="1" applyBorder="1" applyAlignment="1"/>
    <xf numFmtId="44" fontId="6" fillId="5" borderId="49" xfId="1" applyFont="1" applyFill="1" applyBorder="1" applyAlignment="1" applyProtection="1">
      <alignment horizontal="center" vertical="center" wrapText="1"/>
    </xf>
    <xf numFmtId="44" fontId="6" fillId="5" borderId="37" xfId="1" applyFont="1" applyFill="1" applyBorder="1" applyAlignment="1" applyProtection="1">
      <alignment horizontal="center" vertical="center" wrapText="1"/>
    </xf>
    <xf numFmtId="44" fontId="6" fillId="5" borderId="64" xfId="1" applyFont="1" applyFill="1" applyBorder="1" applyAlignment="1" applyProtection="1">
      <alignment horizontal="center" vertical="center" wrapText="1"/>
    </xf>
    <xf numFmtId="44" fontId="6" fillId="5" borderId="65" xfId="1" applyFont="1" applyFill="1" applyBorder="1" applyAlignment="1" applyProtection="1">
      <alignment horizontal="center" vertical="top" wrapText="1"/>
    </xf>
    <xf numFmtId="0" fontId="37"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right" vertical="center" indent="1"/>
    </xf>
    <xf numFmtId="0" fontId="6" fillId="4" borderId="10" xfId="0" applyFont="1" applyFill="1" applyBorder="1" applyAlignment="1" applyProtection="1">
      <alignment horizontal="center" vertical="top" wrapText="1"/>
    </xf>
    <xf numFmtId="0" fontId="6" fillId="4" borderId="15" xfId="0" applyFont="1" applyFill="1" applyBorder="1" applyAlignment="1" applyProtection="1">
      <alignment horizontal="center" vertical="top" wrapText="1"/>
    </xf>
    <xf numFmtId="0" fontId="6" fillId="4" borderId="18" xfId="0" applyFont="1" applyFill="1" applyBorder="1" applyAlignment="1" applyProtection="1">
      <alignment horizontal="center" vertical="top" wrapText="1"/>
    </xf>
    <xf numFmtId="0" fontId="8" fillId="4" borderId="24" xfId="0" applyNumberFormat="1" applyFont="1" applyFill="1" applyBorder="1" applyAlignment="1" applyProtection="1">
      <alignment horizontal="center" vertical="center" wrapText="1"/>
    </xf>
    <xf numFmtId="49" fontId="8" fillId="4" borderId="22" xfId="0" applyNumberFormat="1" applyFont="1" applyFill="1" applyBorder="1" applyAlignment="1" applyProtection="1">
      <alignment horizontal="center" vertical="center" wrapText="1"/>
    </xf>
    <xf numFmtId="165" fontId="22" fillId="4" borderId="20" xfId="1" applyNumberFormat="1" applyFont="1" applyFill="1" applyBorder="1" applyAlignment="1" applyProtection="1">
      <alignment horizontal="right" vertical="top"/>
    </xf>
    <xf numFmtId="165" fontId="22" fillId="4" borderId="6" xfId="1" applyNumberFormat="1" applyFont="1" applyFill="1" applyBorder="1" applyAlignment="1" applyProtection="1">
      <alignment horizontal="right" vertical="top"/>
    </xf>
    <xf numFmtId="0" fontId="6" fillId="4" borderId="6" xfId="0" applyFont="1" applyFill="1" applyBorder="1" applyAlignment="1" applyProtection="1">
      <alignment horizontal="center" vertical="center" wrapText="1"/>
    </xf>
    <xf numFmtId="9" fontId="0" fillId="4" borderId="32" xfId="2" applyFont="1" applyFill="1" applyBorder="1" applyAlignment="1" applyProtection="1">
      <alignment horizontal="center" vertical="center"/>
    </xf>
    <xf numFmtId="165" fontId="0" fillId="4" borderId="1" xfId="1" applyNumberFormat="1" applyFont="1" applyFill="1" applyBorder="1" applyAlignment="1" applyProtection="1">
      <alignment horizontal="center" vertical="center"/>
    </xf>
    <xf numFmtId="165" fontId="0" fillId="5" borderId="11" xfId="1" applyNumberFormat="1" applyFont="1" applyFill="1" applyBorder="1" applyAlignment="1" applyProtection="1">
      <alignment vertical="center"/>
    </xf>
    <xf numFmtId="165" fontId="0" fillId="5" borderId="16" xfId="1" applyNumberFormat="1" applyFont="1" applyFill="1" applyBorder="1" applyAlignment="1" applyProtection="1">
      <alignment vertical="center"/>
    </xf>
    <xf numFmtId="165" fontId="0" fillId="5" borderId="13" xfId="1" applyNumberFormat="1" applyFont="1" applyFill="1" applyBorder="1" applyAlignment="1" applyProtection="1">
      <alignment vertical="center"/>
    </xf>
    <xf numFmtId="0" fontId="6" fillId="4" borderId="7" xfId="0" applyFont="1" applyFill="1" applyBorder="1" applyAlignment="1" applyProtection="1">
      <alignment horizontal="center" vertical="center" wrapText="1"/>
    </xf>
    <xf numFmtId="44" fontId="6" fillId="5" borderId="12" xfId="1" applyFont="1" applyFill="1" applyBorder="1" applyAlignment="1" applyProtection="1">
      <alignment horizontal="center" vertical="top" wrapText="1"/>
    </xf>
    <xf numFmtId="44" fontId="6" fillId="5" borderId="17" xfId="1" applyFont="1" applyFill="1" applyBorder="1" applyAlignment="1" applyProtection="1">
      <alignment horizontal="center" vertical="top" wrapText="1"/>
    </xf>
    <xf numFmtId="44" fontId="6" fillId="5" borderId="14" xfId="1" applyFont="1" applyFill="1" applyBorder="1" applyAlignment="1" applyProtection="1">
      <alignment horizontal="center" vertical="top" wrapText="1"/>
    </xf>
    <xf numFmtId="44" fontId="28" fillId="4" borderId="5" xfId="1" applyFont="1" applyFill="1" applyBorder="1" applyAlignment="1" applyProtection="1">
      <alignment vertical="center" wrapText="1"/>
    </xf>
    <xf numFmtId="44" fontId="28" fillId="0" borderId="34" xfId="1" applyFont="1" applyFill="1" applyBorder="1" applyAlignment="1" applyProtection="1">
      <alignment vertical="top" wrapText="1"/>
    </xf>
    <xf numFmtId="0" fontId="27" fillId="0" borderId="0" xfId="0" applyFont="1" applyProtection="1">
      <protection locked="0"/>
    </xf>
    <xf numFmtId="165" fontId="6" fillId="5" borderId="20" xfId="1" applyNumberFormat="1" applyFont="1" applyFill="1" applyBorder="1" applyAlignment="1" applyProtection="1">
      <alignment vertical="center"/>
    </xf>
    <xf numFmtId="44" fontId="9" fillId="7" borderId="49" xfId="1" applyFont="1" applyFill="1" applyBorder="1" applyAlignment="1" applyProtection="1">
      <alignment horizontal="center" vertical="center" wrapText="1"/>
    </xf>
    <xf numFmtId="44" fontId="9" fillId="7" borderId="37" xfId="1" applyFont="1" applyFill="1" applyBorder="1" applyAlignment="1" applyProtection="1">
      <alignment horizontal="center" vertical="top" wrapText="1"/>
    </xf>
    <xf numFmtId="44" fontId="9" fillId="7" borderId="52" xfId="1" applyFont="1" applyFill="1" applyBorder="1" applyAlignment="1" applyProtection="1">
      <alignment horizontal="center" vertical="center" wrapText="1"/>
    </xf>
    <xf numFmtId="44" fontId="9" fillId="7" borderId="51" xfId="1" applyFont="1" applyFill="1" applyBorder="1" applyAlignment="1" applyProtection="1">
      <alignment horizontal="center" wrapText="1"/>
    </xf>
    <xf numFmtId="44" fontId="9" fillId="7" borderId="37" xfId="1" applyFont="1" applyFill="1" applyBorder="1" applyAlignment="1" applyProtection="1">
      <alignment horizontal="center" wrapText="1"/>
    </xf>
    <xf numFmtId="9" fontId="28" fillId="5" borderId="22" xfId="2" applyFont="1" applyFill="1" applyBorder="1" applyAlignment="1" applyProtection="1">
      <alignment horizontal="center" vertical="center"/>
    </xf>
    <xf numFmtId="0" fontId="15" fillId="4" borderId="18" xfId="0" applyFont="1" applyFill="1" applyBorder="1" applyAlignment="1" applyProtection="1">
      <alignment horizontal="left" vertical="top" wrapText="1" indent="1"/>
    </xf>
    <xf numFmtId="0" fontId="8" fillId="4" borderId="23" xfId="0" applyFont="1" applyFill="1" applyBorder="1" applyAlignment="1" applyProtection="1">
      <alignment horizontal="center" vertical="top" wrapText="1"/>
    </xf>
    <xf numFmtId="44" fontId="3" fillId="7" borderId="23" xfId="0" applyNumberFormat="1" applyFont="1" applyFill="1" applyBorder="1" applyAlignment="1" applyProtection="1">
      <alignment wrapText="1"/>
    </xf>
    <xf numFmtId="0" fontId="8" fillId="4" borderId="10" xfId="0" applyNumberFormat="1" applyFont="1" applyFill="1" applyBorder="1" applyAlignment="1" applyProtection="1">
      <alignment horizontal="center" vertical="center" wrapText="1"/>
    </xf>
    <xf numFmtId="0" fontId="8" fillId="4" borderId="15" xfId="0" applyNumberFormat="1" applyFont="1" applyFill="1" applyBorder="1" applyAlignment="1" applyProtection="1">
      <alignment horizontal="center" vertical="center" wrapText="1"/>
    </xf>
    <xf numFmtId="0" fontId="37" fillId="4" borderId="6" xfId="0" applyFont="1" applyFill="1" applyBorder="1" applyAlignment="1" applyProtection="1">
      <alignment horizontal="center" vertical="center" wrapText="1"/>
    </xf>
    <xf numFmtId="0" fontId="15" fillId="4" borderId="25" xfId="0" applyFont="1" applyFill="1" applyBorder="1" applyAlignment="1" applyProtection="1">
      <alignment horizontal="left" vertical="top" wrapText="1" indent="1"/>
    </xf>
    <xf numFmtId="0" fontId="8" fillId="4" borderId="24" xfId="0" applyFont="1" applyFill="1" applyBorder="1" applyAlignment="1" applyProtection="1">
      <alignment horizontal="center" vertical="top" wrapText="1"/>
    </xf>
    <xf numFmtId="0" fontId="6" fillId="4" borderId="11"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15" fillId="4" borderId="2" xfId="0" applyFont="1" applyFill="1" applyBorder="1" applyAlignment="1" applyProtection="1">
      <alignment horizontal="left" vertical="top" wrapText="1" indent="1"/>
    </xf>
    <xf numFmtId="0" fontId="27" fillId="4" borderId="2" xfId="0" applyFont="1" applyFill="1" applyBorder="1" applyAlignment="1" applyProtection="1">
      <alignment horizontal="center" vertical="center" wrapText="1"/>
    </xf>
    <xf numFmtId="165" fontId="0" fillId="5" borderId="4" xfId="1" applyNumberFormat="1" applyFont="1" applyFill="1" applyBorder="1" applyAlignment="1" applyProtection="1"/>
    <xf numFmtId="0" fontId="8" fillId="4" borderId="4" xfId="0" applyFont="1" applyFill="1" applyBorder="1" applyAlignment="1" applyProtection="1">
      <alignment horizontal="center" vertical="center" wrapText="1"/>
    </xf>
    <xf numFmtId="44" fontId="9" fillId="7" borderId="50" xfId="1" applyFont="1" applyFill="1" applyBorder="1" applyAlignment="1" applyProtection="1">
      <alignment horizontal="center" wrapText="1"/>
    </xf>
    <xf numFmtId="165" fontId="39" fillId="2" borderId="2" xfId="1" applyNumberFormat="1" applyFont="1" applyFill="1" applyBorder="1" applyAlignment="1" applyProtection="1">
      <alignment horizontal="center" vertical="center"/>
    </xf>
    <xf numFmtId="0" fontId="22" fillId="0" borderId="0" xfId="0" applyFont="1" applyProtection="1"/>
    <xf numFmtId="0" fontId="40" fillId="4" borderId="25" xfId="0" applyFont="1" applyFill="1" applyBorder="1" applyAlignment="1" applyProtection="1">
      <alignment horizontal="right" vertical="center" wrapText="1" indent="1"/>
    </xf>
    <xf numFmtId="164" fontId="41" fillId="4" borderId="25" xfId="0" applyNumberFormat="1" applyFont="1" applyFill="1" applyBorder="1" applyAlignment="1" applyProtection="1">
      <alignment vertical="center" wrapText="1"/>
    </xf>
    <xf numFmtId="44" fontId="41" fillId="4" borderId="13" xfId="1" applyFont="1" applyFill="1" applyBorder="1" applyAlignment="1" applyProtection="1">
      <alignment vertical="center" wrapText="1"/>
    </xf>
    <xf numFmtId="164" fontId="24" fillId="4" borderId="9" xfId="0" applyNumberFormat="1" applyFont="1" applyFill="1" applyBorder="1" applyProtection="1"/>
    <xf numFmtId="44" fontId="41" fillId="4" borderId="25" xfId="1" applyFont="1" applyFill="1" applyBorder="1" applyAlignment="1" applyProtection="1">
      <alignment vertical="center" wrapText="1"/>
    </xf>
    <xf numFmtId="164" fontId="24" fillId="4" borderId="25" xfId="0" applyNumberFormat="1" applyFont="1" applyFill="1" applyBorder="1" applyProtection="1"/>
    <xf numFmtId="0" fontId="22" fillId="0" borderId="0" xfId="0" applyFont="1" applyFill="1" applyBorder="1" applyProtection="1"/>
    <xf numFmtId="164" fontId="24" fillId="4" borderId="15" xfId="0" applyNumberFormat="1" applyFont="1" applyFill="1" applyBorder="1" applyProtection="1"/>
    <xf numFmtId="0" fontId="40" fillId="4" borderId="2" xfId="0" applyFont="1" applyFill="1" applyBorder="1" applyAlignment="1" applyProtection="1">
      <alignment horizontal="right" vertical="center" wrapText="1" indent="1"/>
    </xf>
    <xf numFmtId="164" fontId="41" fillId="4" borderId="2" xfId="0" applyNumberFormat="1" applyFont="1" applyFill="1" applyBorder="1" applyAlignment="1" applyProtection="1">
      <alignment vertical="center" wrapText="1"/>
    </xf>
    <xf numFmtId="44" fontId="41" fillId="4" borderId="4" xfId="1" applyFont="1" applyFill="1" applyBorder="1" applyAlignment="1" applyProtection="1">
      <alignment vertical="center" wrapText="1"/>
    </xf>
    <xf numFmtId="164" fontId="24" fillId="4" borderId="4" xfId="0" applyNumberFormat="1" applyFont="1" applyFill="1" applyBorder="1" applyProtection="1"/>
    <xf numFmtId="0" fontId="24" fillId="4" borderId="2" xfId="0" applyFont="1" applyFill="1" applyBorder="1" applyProtection="1"/>
    <xf numFmtId="44" fontId="24" fillId="4" borderId="2" xfId="1" applyFont="1" applyFill="1" applyBorder="1" applyProtection="1"/>
    <xf numFmtId="164" fontId="24" fillId="4" borderId="18" xfId="0" applyNumberFormat="1" applyFont="1" applyFill="1" applyBorder="1" applyProtection="1"/>
    <xf numFmtId="0" fontId="14" fillId="8" borderId="2" xfId="0" applyFont="1" applyFill="1" applyBorder="1" applyAlignment="1">
      <alignment vertical="top"/>
    </xf>
    <xf numFmtId="0" fontId="13" fillId="8" borderId="2" xfId="0" applyFont="1" applyFill="1" applyBorder="1" applyAlignment="1">
      <alignment horizontal="center"/>
    </xf>
    <xf numFmtId="0" fontId="0" fillId="8" borderId="2" xfId="0" applyFont="1" applyFill="1" applyBorder="1" applyAlignment="1">
      <alignment vertical="top" wrapText="1"/>
    </xf>
    <xf numFmtId="0" fontId="6" fillId="0" borderId="0" xfId="0" applyFont="1" applyBorder="1" applyAlignment="1" applyProtection="1">
      <alignment horizontal="left" vertical="top" wrapText="1" indent="1"/>
      <protection locked="0"/>
    </xf>
    <xf numFmtId="0" fontId="6" fillId="0" borderId="0" xfId="0" applyFont="1" applyBorder="1" applyAlignment="1" applyProtection="1">
      <alignment horizontal="left" vertical="top" indent="1"/>
      <protection locked="0"/>
    </xf>
    <xf numFmtId="49" fontId="6" fillId="5" borderId="26" xfId="0" applyNumberFormat="1" applyFont="1" applyFill="1" applyBorder="1" applyAlignment="1" applyProtection="1">
      <alignment horizontal="left" vertical="center" indent="1"/>
      <protection locked="0"/>
    </xf>
    <xf numFmtId="0" fontId="3" fillId="4" borderId="29" xfId="0" applyFont="1" applyFill="1" applyBorder="1" applyAlignment="1" applyProtection="1">
      <alignment horizontal="right" indent="1"/>
    </xf>
    <xf numFmtId="49" fontId="6" fillId="2" borderId="29" xfId="0" applyNumberFormat="1" applyFont="1" applyFill="1" applyBorder="1" applyAlignment="1" applyProtection="1">
      <alignment horizontal="left" vertical="center" indent="1"/>
      <protection locked="0"/>
    </xf>
    <xf numFmtId="0" fontId="0" fillId="4" borderId="0" xfId="0" applyFont="1" applyFill="1" applyBorder="1" applyAlignment="1" applyProtection="1">
      <alignment horizontal="center"/>
      <protection locked="0"/>
    </xf>
    <xf numFmtId="0" fontId="3" fillId="4" borderId="26" xfId="0" applyFont="1" applyFill="1" applyBorder="1" applyAlignment="1" applyProtection="1">
      <alignment horizontal="right" indent="1"/>
    </xf>
    <xf numFmtId="14" fontId="6" fillId="5" borderId="26" xfId="0" applyNumberFormat="1" applyFont="1" applyFill="1" applyBorder="1" applyAlignment="1" applyProtection="1">
      <alignment horizontal="left" vertical="center" indent="1"/>
      <protection locked="0"/>
    </xf>
    <xf numFmtId="0" fontId="0" fillId="4" borderId="42" xfId="0" applyFont="1" applyFill="1" applyBorder="1" applyAlignment="1" applyProtection="1">
      <alignment horizontal="center"/>
    </xf>
    <xf numFmtId="0" fontId="0" fillId="4" borderId="26" xfId="0" applyFont="1" applyFill="1" applyBorder="1" applyAlignment="1">
      <alignment horizontal="center"/>
    </xf>
    <xf numFmtId="0" fontId="6" fillId="5" borderId="26" xfId="0" applyFont="1" applyFill="1" applyBorder="1" applyAlignment="1" applyProtection="1">
      <alignment horizontal="left" vertical="center" indent="1"/>
    </xf>
    <xf numFmtId="164" fontId="8" fillId="4" borderId="26" xfId="0" applyNumberFormat="1" applyFont="1" applyFill="1" applyBorder="1" applyAlignment="1" applyProtection="1">
      <alignment horizontal="center" vertical="center"/>
    </xf>
    <xf numFmtId="0" fontId="0" fillId="4" borderId="40" xfId="0" applyFont="1" applyFill="1" applyBorder="1" applyAlignment="1" applyProtection="1">
      <alignment horizontal="center" vertical="center" wrapText="1"/>
    </xf>
    <xf numFmtId="0" fontId="0" fillId="4" borderId="0" xfId="0" applyFont="1" applyFill="1" applyBorder="1" applyAlignment="1" applyProtection="1">
      <alignment horizontal="center"/>
    </xf>
    <xf numFmtId="0" fontId="0" fillId="4" borderId="39" xfId="0" applyFont="1" applyFill="1" applyBorder="1" applyAlignment="1" applyProtection="1">
      <alignment horizontal="center" vertical="center" wrapText="1"/>
    </xf>
    <xf numFmtId="0" fontId="0" fillId="4" borderId="40" xfId="0" applyFont="1" applyFill="1" applyBorder="1" applyAlignment="1">
      <alignment horizontal="center" vertical="center" wrapText="1"/>
    </xf>
    <xf numFmtId="14" fontId="6" fillId="5" borderId="0" xfId="0" applyNumberFormat="1" applyFont="1" applyFill="1" applyBorder="1" applyAlignment="1" applyProtection="1">
      <alignment horizontal="left" vertical="center" indent="1"/>
      <protection locked="0"/>
    </xf>
    <xf numFmtId="0" fontId="6" fillId="5" borderId="1" xfId="0" applyFont="1" applyFill="1" applyBorder="1" applyAlignment="1" applyProtection="1">
      <alignment wrapText="1"/>
      <protection locked="0"/>
    </xf>
    <xf numFmtId="0" fontId="6" fillId="5" borderId="1" xfId="0" applyFont="1" applyFill="1" applyBorder="1" applyAlignment="1">
      <alignment wrapText="1"/>
    </xf>
    <xf numFmtId="0" fontId="16" fillId="0" borderId="0" xfId="0" applyFont="1" applyAlignment="1" applyProtection="1">
      <protection locked="0"/>
    </xf>
    <xf numFmtId="0" fontId="0" fillId="0" borderId="0" xfId="0" applyFont="1" applyAlignment="1"/>
    <xf numFmtId="0" fontId="3" fillId="4" borderId="26" xfId="0" applyFont="1" applyFill="1" applyBorder="1" applyAlignment="1" applyProtection="1">
      <alignment horizontal="right" vertical="top" wrapText="1" indent="1"/>
    </xf>
    <xf numFmtId="0" fontId="0" fillId="4" borderId="44" xfId="0" applyFont="1" applyFill="1" applyBorder="1" applyAlignment="1" applyProtection="1">
      <alignment horizontal="center"/>
    </xf>
    <xf numFmtId="0" fontId="0" fillId="4" borderId="45" xfId="0" applyFont="1" applyFill="1" applyBorder="1" applyAlignment="1"/>
    <xf numFmtId="0" fontId="6" fillId="5" borderId="30" xfId="0" applyFont="1" applyFill="1" applyBorder="1" applyAlignment="1" applyProtection="1">
      <alignment horizontal="left" vertical="center" indent="1"/>
    </xf>
    <xf numFmtId="0" fontId="6" fillId="5" borderId="29" xfId="0" applyFont="1" applyFill="1" applyBorder="1" applyAlignment="1" applyProtection="1">
      <alignment horizontal="left" vertical="center" indent="1"/>
    </xf>
    <xf numFmtId="0" fontId="21" fillId="0" borderId="0" xfId="0" applyFont="1" applyAlignment="1" applyProtection="1">
      <alignment horizontal="justify" vertical="top" wrapText="1"/>
      <protection locked="0"/>
    </xf>
    <xf numFmtId="0" fontId="22" fillId="0" borderId="0" xfId="0" applyFont="1" applyAlignment="1" applyProtection="1">
      <alignment vertical="top" wrapText="1"/>
      <protection locked="0"/>
    </xf>
    <xf numFmtId="0" fontId="0" fillId="0" borderId="0" xfId="0" applyFont="1" applyAlignment="1" applyProtection="1">
      <alignment horizontal="center" wrapText="1"/>
      <protection locked="0"/>
    </xf>
    <xf numFmtId="164" fontId="6" fillId="4" borderId="45" xfId="0" applyNumberFormat="1" applyFont="1" applyFill="1" applyBorder="1" applyAlignment="1" applyProtection="1">
      <alignment horizontal="center" vertical="center"/>
    </xf>
    <xf numFmtId="164" fontId="6" fillId="4" borderId="45" xfId="0" applyNumberFormat="1" applyFont="1" applyFill="1" applyBorder="1" applyAlignment="1">
      <alignment horizontal="center" vertical="center"/>
    </xf>
    <xf numFmtId="0" fontId="3" fillId="0" borderId="0" xfId="0" applyFont="1" applyBorder="1" applyAlignment="1">
      <alignment horizontal="center"/>
    </xf>
    <xf numFmtId="166" fontId="23" fillId="4" borderId="0" xfId="3" applyNumberFormat="1" applyFont="1" applyFill="1" applyAlignment="1">
      <alignment horizontal="left"/>
    </xf>
    <xf numFmtId="166" fontId="24" fillId="4" borderId="0" xfId="3" applyNumberFormat="1" applyFont="1" applyFill="1" applyAlignment="1">
      <alignment horizontal="left" vertical="top" wrapText="1"/>
    </xf>
    <xf numFmtId="0" fontId="27" fillId="0" borderId="0" xfId="0" applyFont="1" applyAlignment="1" applyProtection="1">
      <alignment horizontal="left" vertical="top" wrapText="1" indent="1"/>
      <protection locked="0"/>
    </xf>
    <xf numFmtId="166" fontId="5" fillId="4" borderId="0" xfId="3" applyNumberFormat="1" applyFont="1" applyFill="1" applyAlignment="1">
      <alignment horizontal="left" vertical="top" wrapText="1" indent="1"/>
    </xf>
    <xf numFmtId="166" fontId="15" fillId="4" borderId="0" xfId="3" applyNumberFormat="1" applyFont="1" applyFill="1" applyAlignment="1">
      <alignment horizontal="left" vertical="top" wrapText="1"/>
    </xf>
    <xf numFmtId="0" fontId="6" fillId="4" borderId="0" xfId="0" applyFont="1" applyFill="1" applyAlignment="1" applyProtection="1">
      <alignment horizontal="left" indent="1"/>
      <protection locked="0"/>
    </xf>
    <xf numFmtId="49" fontId="6" fillId="2" borderId="22" xfId="0" applyNumberFormat="1" applyFont="1" applyFill="1" applyBorder="1" applyAlignment="1" applyProtection="1">
      <alignment horizontal="center" vertical="center" wrapText="1"/>
    </xf>
    <xf numFmtId="49" fontId="6" fillId="2" borderId="24" xfId="0" applyNumberFormat="1" applyFont="1" applyFill="1" applyBorder="1" applyAlignment="1" applyProtection="1">
      <alignment horizontal="center" vertical="center" wrapText="1"/>
    </xf>
    <xf numFmtId="49" fontId="6" fillId="2" borderId="23" xfId="0" applyNumberFormat="1" applyFont="1" applyFill="1" applyBorder="1" applyAlignment="1" applyProtection="1">
      <alignment horizontal="center" vertical="center" wrapText="1"/>
    </xf>
    <xf numFmtId="49" fontId="34" fillId="4" borderId="22" xfId="0" applyNumberFormat="1" applyFont="1" applyFill="1" applyBorder="1" applyAlignment="1" applyProtection="1">
      <alignment horizontal="center" vertical="center" wrapText="1"/>
    </xf>
    <xf numFmtId="49" fontId="34" fillId="4" borderId="24" xfId="0" applyNumberFormat="1" applyFont="1" applyFill="1" applyBorder="1" applyAlignment="1" applyProtection="1">
      <alignment horizontal="center" vertical="center" wrapText="1"/>
    </xf>
    <xf numFmtId="0" fontId="15" fillId="4" borderId="22" xfId="0" applyFont="1" applyFill="1" applyBorder="1" applyAlignment="1" applyProtection="1">
      <alignment horizontal="left" vertical="center" wrapText="1" indent="1"/>
    </xf>
    <xf numFmtId="0" fontId="15" fillId="4" borderId="24" xfId="0" applyFont="1" applyFill="1" applyBorder="1" applyAlignment="1" applyProtection="1">
      <alignment horizontal="left" vertical="center" wrapText="1" indent="1"/>
    </xf>
    <xf numFmtId="0" fontId="15" fillId="4" borderId="23" xfId="0" applyFont="1" applyFill="1" applyBorder="1" applyAlignment="1" applyProtection="1">
      <alignment horizontal="left" vertical="center" wrapText="1" indent="1"/>
    </xf>
    <xf numFmtId="0" fontId="28" fillId="4" borderId="3" xfId="0" applyFont="1" applyFill="1" applyBorder="1" applyAlignment="1" applyProtection="1">
      <alignment horizontal="left" vertical="center" indent="1"/>
    </xf>
    <xf numFmtId="0" fontId="28" fillId="4" borderId="1" xfId="0" applyFont="1" applyFill="1" applyBorder="1" applyAlignment="1" applyProtection="1">
      <alignment horizontal="left" vertical="center" indent="1"/>
    </xf>
    <xf numFmtId="14" fontId="6" fillId="4" borderId="0" xfId="0" applyNumberFormat="1" applyFont="1" applyFill="1" applyAlignment="1" applyProtection="1">
      <alignment horizontal="left" vertical="center"/>
    </xf>
    <xf numFmtId="0" fontId="27" fillId="4" borderId="4" xfId="0" applyFont="1" applyFill="1" applyBorder="1" applyAlignment="1" applyProtection="1">
      <alignment horizontal="left" vertical="center" wrapText="1"/>
    </xf>
    <xf numFmtId="0" fontId="27" fillId="4" borderId="3" xfId="0" applyFont="1" applyFill="1" applyBorder="1" applyAlignment="1" applyProtection="1">
      <alignment horizontal="left" vertical="center" wrapText="1"/>
    </xf>
    <xf numFmtId="0" fontId="0" fillId="4" borderId="29" xfId="0" applyFont="1" applyFill="1" applyBorder="1" applyAlignment="1" applyProtection="1">
      <alignment horizontal="right" vertical="center"/>
    </xf>
    <xf numFmtId="0" fontId="0" fillId="4" borderId="27" xfId="0" applyFont="1" applyFill="1" applyBorder="1" applyAlignment="1" applyProtection="1">
      <alignment horizontal="right" vertical="center"/>
    </xf>
    <xf numFmtId="0" fontId="0" fillId="4" borderId="29" xfId="0" applyFont="1" applyFill="1" applyBorder="1" applyAlignment="1" applyProtection="1">
      <alignment horizontal="right" vertical="center" wrapText="1"/>
    </xf>
    <xf numFmtId="0" fontId="0" fillId="4" borderId="27" xfId="0" applyFont="1" applyFill="1" applyBorder="1" applyAlignment="1" applyProtection="1">
      <alignment horizontal="right" vertical="center" wrapText="1"/>
    </xf>
    <xf numFmtId="0" fontId="6" fillId="4" borderId="29" xfId="0" applyFont="1" applyFill="1" applyBorder="1" applyAlignment="1" applyProtection="1">
      <alignment horizontal="left" vertical="center" wrapText="1" indent="1"/>
      <protection locked="0"/>
    </xf>
    <xf numFmtId="0" fontId="6" fillId="4" borderId="30" xfId="0" applyFont="1" applyFill="1" applyBorder="1" applyAlignment="1" applyProtection="1">
      <alignment horizontal="left" vertical="center" wrapText="1" indent="1"/>
      <protection locked="0"/>
    </xf>
    <xf numFmtId="0" fontId="0" fillId="4" borderId="0" xfId="0" applyFont="1" applyFill="1" applyBorder="1" applyAlignment="1" applyProtection="1">
      <alignment horizontal="center" vertical="top"/>
    </xf>
    <xf numFmtId="0" fontId="0" fillId="4" borderId="26" xfId="0" applyFont="1" applyFill="1" applyBorder="1" applyAlignment="1" applyProtection="1">
      <alignment horizontal="right" vertical="center"/>
    </xf>
    <xf numFmtId="0" fontId="0" fillId="4" borderId="30" xfId="0" applyFont="1" applyFill="1" applyBorder="1" applyAlignment="1" applyProtection="1">
      <alignment horizontal="right" vertical="top" wrapText="1"/>
    </xf>
    <xf numFmtId="0" fontId="0" fillId="4" borderId="0" xfId="0" applyFont="1" applyFill="1" applyBorder="1" applyAlignment="1" applyProtection="1">
      <alignment horizontal="center" vertical="center"/>
    </xf>
    <xf numFmtId="0" fontId="0" fillId="0" borderId="0" xfId="0" applyFont="1" applyBorder="1" applyAlignment="1">
      <alignment horizontal="left" wrapText="1"/>
    </xf>
    <xf numFmtId="0" fontId="6" fillId="5" borderId="4" xfId="0" applyFont="1" applyFill="1" applyBorder="1" applyAlignment="1" applyProtection="1">
      <alignment horizontal="left" vertical="top" wrapText="1"/>
      <protection locked="0"/>
    </xf>
    <xf numFmtId="0" fontId="6" fillId="5" borderId="3" xfId="0" applyFont="1" applyFill="1" applyBorder="1" applyAlignment="1">
      <alignment horizontal="left" vertical="top" wrapText="1"/>
    </xf>
    <xf numFmtId="0" fontId="6" fillId="5" borderId="5" xfId="0" applyFont="1" applyFill="1" applyBorder="1" applyAlignment="1">
      <alignment horizontal="left" vertical="top" wrapText="1"/>
    </xf>
    <xf numFmtId="0" fontId="0" fillId="0" borderId="0" xfId="0" applyFont="1" applyFill="1" applyBorder="1" applyAlignment="1">
      <alignment horizontal="left"/>
    </xf>
    <xf numFmtId="0" fontId="0" fillId="0" borderId="0" xfId="0" applyFont="1" applyFill="1" applyAlignment="1"/>
    <xf numFmtId="0" fontId="6" fillId="5" borderId="29" xfId="0" applyFont="1" applyFill="1" applyBorder="1" applyAlignment="1"/>
    <xf numFmtId="0" fontId="0" fillId="0" borderId="0" xfId="0" applyFont="1" applyAlignment="1">
      <alignment horizontal="center"/>
    </xf>
    <xf numFmtId="0" fontId="0" fillId="4" borderId="0" xfId="0" applyFont="1" applyFill="1" applyBorder="1" applyAlignment="1">
      <alignment horizontal="center"/>
    </xf>
    <xf numFmtId="0" fontId="0" fillId="4" borderId="29" xfId="0" applyFont="1" applyFill="1" applyBorder="1" applyAlignment="1">
      <alignment horizontal="right" indent="1"/>
    </xf>
    <xf numFmtId="0" fontId="8" fillId="4" borderId="29" xfId="0" applyFont="1" applyFill="1" applyBorder="1" applyAlignment="1">
      <alignment horizontal="left" vertical="center" indent="1"/>
    </xf>
    <xf numFmtId="49" fontId="8" fillId="4" borderId="29" xfId="0" applyNumberFormat="1" applyFont="1" applyFill="1" applyBorder="1" applyAlignment="1">
      <alignment horizontal="left" vertical="center" indent="1"/>
    </xf>
    <xf numFmtId="0" fontId="6" fillId="4" borderId="0" xfId="0" applyFont="1" applyFill="1" applyBorder="1" applyAlignment="1">
      <alignment horizontal="left"/>
    </xf>
    <xf numFmtId="0" fontId="6" fillId="5" borderId="26" xfId="0" applyFont="1" applyFill="1" applyBorder="1" applyAlignment="1"/>
    <xf numFmtId="0" fontId="0" fillId="0" borderId="0" xfId="0" applyFont="1" applyBorder="1" applyAlignment="1" applyProtection="1">
      <alignment horizontal="center"/>
      <protection locked="0"/>
    </xf>
    <xf numFmtId="0" fontId="0" fillId="4" borderId="30" xfId="0" applyFont="1" applyFill="1" applyBorder="1" applyAlignment="1">
      <alignment horizontal="right" vertical="center"/>
    </xf>
    <xf numFmtId="0" fontId="8" fillId="4" borderId="26" xfId="0" applyFont="1" applyFill="1" applyBorder="1" applyAlignment="1">
      <alignment horizontal="left" vertical="center" indent="1"/>
    </xf>
    <xf numFmtId="0" fontId="8" fillId="4" borderId="30" xfId="0" applyFont="1" applyFill="1" applyBorder="1" applyAlignment="1">
      <alignment horizontal="left" vertical="center" indent="1"/>
    </xf>
    <xf numFmtId="0" fontId="0" fillId="4" borderId="26" xfId="0" applyFont="1" applyFill="1" applyBorder="1" applyAlignment="1">
      <alignment horizontal="right" indent="1"/>
    </xf>
    <xf numFmtId="0" fontId="0" fillId="4" borderId="30" xfId="0" applyFont="1" applyFill="1" applyBorder="1" applyAlignment="1" applyProtection="1">
      <alignment horizontal="right" vertical="top" wrapText="1" indent="1"/>
    </xf>
    <xf numFmtId="49" fontId="8" fillId="4" borderId="26" xfId="0" applyNumberFormat="1" applyFont="1" applyFill="1" applyBorder="1" applyAlignment="1">
      <alignment horizontal="left" vertical="center" indent="1"/>
    </xf>
    <xf numFmtId="49" fontId="8" fillId="4" borderId="30" xfId="0" applyNumberFormat="1" applyFont="1" applyFill="1" applyBorder="1" applyAlignment="1">
      <alignment horizontal="left" vertical="center" indent="1"/>
    </xf>
    <xf numFmtId="0" fontId="6" fillId="4" borderId="4"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4" xfId="0" applyFont="1" applyFill="1" applyBorder="1" applyAlignment="1" applyProtection="1">
      <alignment horizontal="left" vertical="center" wrapText="1" indent="1"/>
    </xf>
    <xf numFmtId="0" fontId="6" fillId="4" borderId="3" xfId="0" applyFont="1" applyFill="1" applyBorder="1" applyAlignment="1" applyProtection="1">
      <alignment horizontal="left" vertical="center" wrapText="1" indent="1"/>
    </xf>
    <xf numFmtId="0" fontId="6" fillId="5" borderId="0" xfId="0" applyFont="1" applyFill="1" applyBorder="1" applyAlignment="1">
      <alignment horizontal="center"/>
    </xf>
    <xf numFmtId="0" fontId="3" fillId="0" borderId="0" xfId="0" applyFont="1" applyAlignment="1" applyProtection="1">
      <alignment horizontal="center" wrapText="1"/>
    </xf>
    <xf numFmtId="49" fontId="38" fillId="4" borderId="22" xfId="0" applyNumberFormat="1" applyFont="1" applyFill="1" applyBorder="1" applyAlignment="1" applyProtection="1">
      <alignment horizontal="center" vertical="center" wrapText="1"/>
    </xf>
    <xf numFmtId="49" fontId="38" fillId="4" borderId="24" xfId="0" applyNumberFormat="1" applyFont="1" applyFill="1" applyBorder="1" applyAlignment="1" applyProtection="1">
      <alignment horizontal="center" vertical="center" wrapText="1"/>
    </xf>
    <xf numFmtId="0" fontId="6" fillId="5" borderId="6" xfId="0" applyFont="1" applyFill="1" applyBorder="1" applyAlignment="1" applyProtection="1">
      <alignment horizontal="left" vertical="top" wrapText="1"/>
      <protection locked="0"/>
    </xf>
    <xf numFmtId="0" fontId="6" fillId="5" borderId="1"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166" fontId="8" fillId="4" borderId="0" xfId="3" applyNumberFormat="1" applyFont="1" applyFill="1" applyAlignment="1">
      <alignment horizontal="left" vertical="top" wrapText="1"/>
    </xf>
    <xf numFmtId="0" fontId="0" fillId="4" borderId="29" xfId="0" applyFont="1" applyFill="1" applyBorder="1" applyAlignment="1" applyProtection="1">
      <alignment horizontal="right" vertical="center" indent="1"/>
    </xf>
    <xf numFmtId="49" fontId="6" fillId="4" borderId="29" xfId="0" applyNumberFormat="1" applyFont="1" applyFill="1" applyBorder="1" applyAlignment="1" applyProtection="1">
      <alignment horizontal="left" vertical="center" indent="1"/>
    </xf>
    <xf numFmtId="0" fontId="0" fillId="4" borderId="26" xfId="0" applyFont="1" applyFill="1" applyBorder="1" applyAlignment="1" applyProtection="1">
      <alignment horizontal="right" vertical="center" indent="1"/>
    </xf>
    <xf numFmtId="49" fontId="6" fillId="4" borderId="26" xfId="0" applyNumberFormat="1" applyFont="1" applyFill="1" applyBorder="1" applyAlignment="1">
      <alignment horizontal="left" vertical="center" indent="1"/>
    </xf>
    <xf numFmtId="0" fontId="6" fillId="4" borderId="26" xfId="0" applyFont="1" applyFill="1" applyBorder="1" applyAlignment="1" applyProtection="1">
      <alignment horizontal="left" vertical="center" wrapText="1" indent="1"/>
      <protection locked="0"/>
    </xf>
    <xf numFmtId="49" fontId="6" fillId="4" borderId="30" xfId="0" applyNumberFormat="1" applyFont="1" applyFill="1" applyBorder="1" applyAlignment="1">
      <alignment horizontal="left" vertical="center" indent="1"/>
    </xf>
    <xf numFmtId="49" fontId="8" fillId="4" borderId="0" xfId="0" applyNumberFormat="1" applyFont="1" applyFill="1" applyBorder="1" applyAlignment="1">
      <alignment horizontal="left" vertical="center" indent="1"/>
    </xf>
    <xf numFmtId="0" fontId="0" fillId="0" borderId="0" xfId="0" applyFont="1" applyAlignment="1" applyProtection="1">
      <alignment horizontal="left" wrapText="1"/>
    </xf>
    <xf numFmtId="0" fontId="6" fillId="0" borderId="0" xfId="0" applyFont="1" applyAlignment="1">
      <alignment horizontal="left"/>
    </xf>
    <xf numFmtId="0" fontId="0" fillId="0" borderId="0" xfId="0"/>
    <xf numFmtId="0" fontId="0" fillId="0" borderId="0" xfId="0" applyAlignment="1">
      <alignment horizontal="left" vertical="top" wrapText="1"/>
    </xf>
    <xf numFmtId="0" fontId="6" fillId="4" borderId="0" xfId="0" applyFont="1" applyFill="1" applyBorder="1" applyAlignment="1" applyProtection="1">
      <alignment horizontal="left" vertical="center" wrapText="1" indent="1"/>
      <protection locked="0"/>
    </xf>
    <xf numFmtId="0" fontId="1" fillId="4" borderId="33" xfId="0" applyFont="1" applyFill="1" applyBorder="1" applyAlignment="1">
      <alignment horizontal="left" vertical="center" wrapText="1"/>
    </xf>
    <xf numFmtId="0" fontId="1" fillId="4" borderId="59" xfId="0" applyFont="1" applyFill="1" applyBorder="1" applyAlignment="1">
      <alignment horizontal="left" vertical="center" wrapText="1"/>
    </xf>
    <xf numFmtId="0" fontId="1" fillId="4" borderId="35" xfId="0" applyFont="1" applyFill="1" applyBorder="1" applyAlignment="1">
      <alignment horizontal="left" vertical="center" wrapText="1"/>
    </xf>
  </cellXfs>
  <cellStyles count="4">
    <cellStyle name="Navadno" xfId="0" builtinId="0"/>
    <cellStyle name="Navadno 2" xfId="3" xr:uid="{4121F0BC-48BA-47D5-9705-CB195B826A85}"/>
    <cellStyle name="Odstotek" xfId="2" builtinId="5"/>
    <cellStyle name="Valuta" xfId="1" builtinId="4"/>
  </cellStyles>
  <dxfs count="19">
    <dxf>
      <font>
        <strike val="0"/>
        <outline val="0"/>
        <shadow val="0"/>
        <u val="none"/>
        <vertAlign val="baseline"/>
        <sz val="11"/>
        <name val="Calibri"/>
        <family val="2"/>
        <charset val="238"/>
        <scheme val="minor"/>
      </font>
      <fill>
        <patternFill patternType="solid">
          <fgColor indexed="64"/>
          <bgColor theme="0"/>
        </patternFill>
      </fill>
      <border diagonalUp="0" diagonalDown="0" outline="0">
        <left style="thin">
          <color auto="1"/>
        </left>
        <right/>
        <top style="hair">
          <color auto="1"/>
        </top>
        <bottom style="hair">
          <color auto="1"/>
        </bottom>
      </border>
      <protection locked="1" hidden="0"/>
    </dxf>
    <dxf>
      <font>
        <b val="0"/>
        <i val="0"/>
        <strike val="0"/>
        <condense val="0"/>
        <extend val="0"/>
        <outline val="0"/>
        <shadow val="0"/>
        <u val="none"/>
        <vertAlign val="baseline"/>
        <sz val="11"/>
        <color theme="0"/>
        <name val="Calibri"/>
        <scheme val="minor"/>
      </font>
      <numFmt numFmtId="164" formatCode="#,##0.00\ _€"/>
      <fill>
        <patternFill patternType="none">
          <fgColor indexed="64"/>
          <bgColor indexed="65"/>
        </patternFill>
      </fill>
      <border diagonalUp="0" diagonalDown="0" outline="0">
        <left/>
        <right/>
        <top/>
        <bottom/>
      </border>
    </dxf>
    <dxf>
      <font>
        <strike val="0"/>
        <outline val="0"/>
        <shadow val="0"/>
        <u val="none"/>
        <vertAlign val="baseline"/>
        <sz val="11"/>
        <name val="Calibri"/>
        <family val="2"/>
        <charset val="238"/>
        <scheme val="minor"/>
      </font>
      <fill>
        <patternFill patternType="solid">
          <fgColor indexed="64"/>
          <bgColor theme="0"/>
        </patternFill>
      </fill>
      <border diagonalUp="0" diagonalDown="0" outline="0">
        <left style="thin">
          <color auto="1"/>
        </left>
        <right style="thin">
          <color auto="1"/>
        </right>
        <top style="hair">
          <color auto="1"/>
        </top>
        <bottom style="hair">
          <color auto="1"/>
        </bottom>
      </border>
      <protection locked="1" hidden="0"/>
    </dxf>
    <dxf>
      <font>
        <strike val="0"/>
        <outline val="0"/>
        <shadow val="0"/>
        <u val="none"/>
        <vertAlign val="baseline"/>
        <sz val="11"/>
        <name val="Calibri"/>
        <family val="2"/>
        <charset val="238"/>
        <scheme val="minor"/>
      </font>
      <fill>
        <patternFill patternType="solid">
          <fgColor indexed="64"/>
          <bgColor theme="0"/>
        </patternFill>
      </fill>
      <border diagonalUp="0" diagonalDown="0" outline="0">
        <left style="thin">
          <color auto="1"/>
        </left>
        <right style="thin">
          <color auto="1"/>
        </right>
        <top style="hair">
          <color auto="1"/>
        </top>
        <bottom style="hair">
          <color auto="1"/>
        </bottom>
      </border>
      <protection locked="1" hidden="0"/>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charset val="238"/>
        <scheme val="minor"/>
      </font>
      <numFmt numFmtId="164" formatCode="#,##0.00\ _€"/>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protection locked="1" hidden="0"/>
    </dxf>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charset val="238"/>
        <scheme val="minor"/>
      </font>
      <numFmt numFmtId="164" formatCode="#,##0.00\ _€"/>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protection locked="1" hidden="0"/>
    </dxf>
    <dxf>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family val="2"/>
        <charset val="238"/>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protection locked="1" hidden="0"/>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auto="1"/>
        </right>
        <top style="hair">
          <color auto="1"/>
        </top>
        <bottom style="hair">
          <color auto="1"/>
        </bottom>
      </border>
      <protection locked="1" hidden="0"/>
    </dxf>
    <dxf>
      <font>
        <strike val="0"/>
        <outline val="0"/>
        <shadow val="0"/>
        <u val="none"/>
        <vertAlign val="baseline"/>
        <sz val="11"/>
        <name val="Calibri"/>
        <family val="2"/>
        <charset val="238"/>
        <scheme val="minor"/>
      </font>
      <fill>
        <patternFill patternType="solid">
          <fgColor indexed="64"/>
          <bgColor theme="0"/>
        </patternFill>
      </fill>
      <protection locked="1" hidden="0"/>
    </dxf>
    <dxf>
      <border>
        <bottom style="medium">
          <color indexed="64"/>
        </bottom>
      </border>
    </dxf>
    <dxf>
      <font>
        <strike val="0"/>
        <outline val="0"/>
        <shadow val="0"/>
        <u val="none"/>
        <vertAlign val="baseline"/>
        <sz val="11"/>
        <color auto="1"/>
        <name val="Calibri"/>
        <family val="2"/>
        <charset val="238"/>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661620</xdr:colOff>
      <xdr:row>0</xdr:row>
      <xdr:rowOff>172916</xdr:rowOff>
    </xdr:from>
    <xdr:to>
      <xdr:col>8</xdr:col>
      <xdr:colOff>54804</xdr:colOff>
      <xdr:row>0</xdr:row>
      <xdr:rowOff>722289</xdr:rowOff>
    </xdr:to>
    <xdr:pic>
      <xdr:nvPicPr>
        <xdr:cNvPr id="4" name="Slika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6005" y="172916"/>
          <a:ext cx="1723146" cy="549373"/>
        </a:xfrm>
        <a:prstGeom prst="rect">
          <a:avLst/>
        </a:prstGeom>
        <a:noFill/>
        <a:ln>
          <a:noFill/>
        </a:ln>
      </xdr:spPr>
    </xdr:pic>
    <xdr:clientData/>
  </xdr:twoCellAnchor>
  <xdr:twoCellAnchor editAs="oneCell">
    <xdr:from>
      <xdr:col>2</xdr:col>
      <xdr:colOff>881281</xdr:colOff>
      <xdr:row>0</xdr:row>
      <xdr:rowOff>248530</xdr:rowOff>
    </xdr:from>
    <xdr:to>
      <xdr:col>4</xdr:col>
      <xdr:colOff>499550</xdr:colOff>
      <xdr:row>0</xdr:row>
      <xdr:rowOff>653660</xdr:rowOff>
    </xdr:to>
    <xdr:pic>
      <xdr:nvPicPr>
        <xdr:cNvPr id="5" name="Slika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66877" y="248530"/>
          <a:ext cx="2028826" cy="405130"/>
        </a:xfrm>
        <a:prstGeom prst="rect">
          <a:avLst/>
        </a:prstGeom>
        <a:noFill/>
        <a:ln>
          <a:noFill/>
        </a:ln>
      </xdr:spPr>
    </xdr:pic>
    <xdr:clientData/>
  </xdr:twoCellAnchor>
  <xdr:twoCellAnchor editAs="oneCell">
    <xdr:from>
      <xdr:col>1</xdr:col>
      <xdr:colOff>0</xdr:colOff>
      <xdr:row>0</xdr:row>
      <xdr:rowOff>129444</xdr:rowOff>
    </xdr:from>
    <xdr:to>
      <xdr:col>2</xdr:col>
      <xdr:colOff>482452</xdr:colOff>
      <xdr:row>0</xdr:row>
      <xdr:rowOff>725074</xdr:rowOff>
    </xdr:to>
    <xdr:pic>
      <xdr:nvPicPr>
        <xdr:cNvPr id="7" name="Slika 6" descr="Slika, ki vsebuje besede besedilo&#10;&#10;Opis je samodejno ustvarjen">
          <a:extLst>
            <a:ext uri="{FF2B5EF4-FFF2-40B4-BE49-F238E27FC236}">
              <a16:creationId xmlns:a16="http://schemas.microsoft.com/office/drawing/2014/main" id="{DA3A78F2-1AD9-48F3-80D3-339FAA5BD87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7636" y="129444"/>
          <a:ext cx="1977145" cy="5956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222250</xdr:colOff>
      <xdr:row>0</xdr:row>
      <xdr:rowOff>419524</xdr:rowOff>
    </xdr:from>
    <xdr:to>
      <xdr:col>7</xdr:col>
      <xdr:colOff>216242</xdr:colOff>
      <xdr:row>0</xdr:row>
      <xdr:rowOff>963084</xdr:rowOff>
    </xdr:to>
    <xdr:pic>
      <xdr:nvPicPr>
        <xdr:cNvPr id="5" name="Slika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2250" y="419524"/>
          <a:ext cx="2766826" cy="543560"/>
        </a:xfrm>
        <a:prstGeom prst="rect">
          <a:avLst/>
        </a:prstGeom>
        <a:noFill/>
        <a:ln>
          <a:noFill/>
        </a:ln>
      </xdr:spPr>
    </xdr:pic>
    <xdr:clientData/>
  </xdr:twoCellAnchor>
  <xdr:twoCellAnchor editAs="oneCell">
    <xdr:from>
      <xdr:col>1</xdr:col>
      <xdr:colOff>137584</xdr:colOff>
      <xdr:row>0</xdr:row>
      <xdr:rowOff>243416</xdr:rowOff>
    </xdr:from>
    <xdr:to>
      <xdr:col>2</xdr:col>
      <xdr:colOff>2044365</xdr:colOff>
      <xdr:row>0</xdr:row>
      <xdr:rowOff>1037166</xdr:rowOff>
    </xdr:to>
    <xdr:pic>
      <xdr:nvPicPr>
        <xdr:cNvPr id="8" name="Slika 7" descr="Slika, ki vsebuje besede besedilo&#10;&#10;Opis je samodejno ustvarjen">
          <a:extLst>
            <a:ext uri="{FF2B5EF4-FFF2-40B4-BE49-F238E27FC236}">
              <a16:creationId xmlns:a16="http://schemas.microsoft.com/office/drawing/2014/main" id="{AA216EA8-C464-48F7-A959-19ED053E87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667" y="243416"/>
          <a:ext cx="2816948" cy="793750"/>
        </a:xfrm>
        <a:prstGeom prst="rect">
          <a:avLst/>
        </a:prstGeom>
      </xdr:spPr>
    </xdr:pic>
    <xdr:clientData/>
  </xdr:twoCellAnchor>
  <xdr:twoCellAnchor editAs="oneCell">
    <xdr:from>
      <xdr:col>8</xdr:col>
      <xdr:colOff>1778001</xdr:colOff>
      <xdr:row>0</xdr:row>
      <xdr:rowOff>321029</xdr:rowOff>
    </xdr:from>
    <xdr:to>
      <xdr:col>11</xdr:col>
      <xdr:colOff>392680</xdr:colOff>
      <xdr:row>0</xdr:row>
      <xdr:rowOff>1164168</xdr:rowOff>
    </xdr:to>
    <xdr:pic>
      <xdr:nvPicPr>
        <xdr:cNvPr id="9" name="Slika 8">
          <a:extLst>
            <a:ext uri="{FF2B5EF4-FFF2-40B4-BE49-F238E27FC236}">
              <a16:creationId xmlns:a16="http://schemas.microsoft.com/office/drawing/2014/main" id="{605F7E02-FCA6-4AA5-BC37-130BBE2D1F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32584" y="321029"/>
          <a:ext cx="2663863" cy="84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453390</xdr:colOff>
      <xdr:row>0</xdr:row>
      <xdr:rowOff>85725</xdr:rowOff>
    </xdr:from>
    <xdr:to>
      <xdr:col>9</xdr:col>
      <xdr:colOff>241331</xdr:colOff>
      <xdr:row>0</xdr:row>
      <xdr:rowOff>809625</xdr:rowOff>
    </xdr:to>
    <xdr:pic>
      <xdr:nvPicPr>
        <xdr:cNvPr id="4" name="Slika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465" y="85725"/>
          <a:ext cx="2550191" cy="723900"/>
        </a:xfrm>
        <a:prstGeom prst="rect">
          <a:avLst/>
        </a:prstGeom>
        <a:noFill/>
        <a:ln>
          <a:noFill/>
        </a:ln>
      </xdr:spPr>
    </xdr:pic>
    <xdr:clientData/>
  </xdr:twoCellAnchor>
  <xdr:twoCellAnchor editAs="oneCell">
    <xdr:from>
      <xdr:col>12</xdr:col>
      <xdr:colOff>352412</xdr:colOff>
      <xdr:row>0</xdr:row>
      <xdr:rowOff>211455</xdr:rowOff>
    </xdr:from>
    <xdr:to>
      <xdr:col>12</xdr:col>
      <xdr:colOff>2897505</xdr:colOff>
      <xdr:row>0</xdr:row>
      <xdr:rowOff>695325</xdr:rowOff>
    </xdr:to>
    <xdr:pic>
      <xdr:nvPicPr>
        <xdr:cNvPr id="6" name="Slika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01112" y="211455"/>
          <a:ext cx="2545093" cy="483870"/>
        </a:xfrm>
        <a:prstGeom prst="rect">
          <a:avLst/>
        </a:prstGeom>
        <a:noFill/>
        <a:ln>
          <a:noFill/>
        </a:ln>
      </xdr:spPr>
    </xdr:pic>
    <xdr:clientData/>
  </xdr:twoCellAnchor>
  <xdr:twoCellAnchor editAs="oneCell">
    <xdr:from>
      <xdr:col>1</xdr:col>
      <xdr:colOff>19050</xdr:colOff>
      <xdr:row>0</xdr:row>
      <xdr:rowOff>104775</xdr:rowOff>
    </xdr:from>
    <xdr:to>
      <xdr:col>2</xdr:col>
      <xdr:colOff>2098157</xdr:colOff>
      <xdr:row>0</xdr:row>
      <xdr:rowOff>790575</xdr:rowOff>
    </xdr:to>
    <xdr:pic>
      <xdr:nvPicPr>
        <xdr:cNvPr id="5" name="Slika 4" descr="Slika, ki vsebuje besede besedilo&#10;&#10;Opis je samodejno ustvarjen">
          <a:extLst>
            <a:ext uri="{FF2B5EF4-FFF2-40B4-BE49-F238E27FC236}">
              <a16:creationId xmlns:a16="http://schemas.microsoft.com/office/drawing/2014/main" id="{10138D1B-4E53-4F72-AA8E-D7548651AA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7650" y="104775"/>
          <a:ext cx="2336282"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294168</xdr:colOff>
      <xdr:row>0</xdr:row>
      <xdr:rowOff>207857</xdr:rowOff>
    </xdr:from>
    <xdr:to>
      <xdr:col>19</xdr:col>
      <xdr:colOff>1081829</xdr:colOff>
      <xdr:row>0</xdr:row>
      <xdr:rowOff>867834</xdr:rowOff>
    </xdr:to>
    <xdr:pic>
      <xdr:nvPicPr>
        <xdr:cNvPr id="2" name="Slika 1">
          <a:extLst>
            <a:ext uri="{FF2B5EF4-FFF2-40B4-BE49-F238E27FC236}">
              <a16:creationId xmlns:a16="http://schemas.microsoft.com/office/drawing/2014/main" id="{C9DCB61A-57B6-4868-B9FB-3D8332A92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08668" y="207857"/>
          <a:ext cx="3359411" cy="659977"/>
        </a:xfrm>
        <a:prstGeom prst="rect">
          <a:avLst/>
        </a:prstGeom>
        <a:noFill/>
        <a:ln>
          <a:noFill/>
        </a:ln>
      </xdr:spPr>
    </xdr:pic>
    <xdr:clientData/>
  </xdr:twoCellAnchor>
  <xdr:twoCellAnchor editAs="oneCell">
    <xdr:from>
      <xdr:col>1</xdr:col>
      <xdr:colOff>127000</xdr:colOff>
      <xdr:row>0</xdr:row>
      <xdr:rowOff>148167</xdr:rowOff>
    </xdr:from>
    <xdr:to>
      <xdr:col>4</xdr:col>
      <xdr:colOff>553150</xdr:colOff>
      <xdr:row>0</xdr:row>
      <xdr:rowOff>963084</xdr:rowOff>
    </xdr:to>
    <xdr:pic>
      <xdr:nvPicPr>
        <xdr:cNvPr id="3" name="Slika 2" descr="Slika, ki vsebuje besede besedilo&#10;&#10;Opis je samodejno ustvarjen">
          <a:extLst>
            <a:ext uri="{FF2B5EF4-FFF2-40B4-BE49-F238E27FC236}">
              <a16:creationId xmlns:a16="http://schemas.microsoft.com/office/drawing/2014/main" id="{E102633B-1C25-492E-81AE-B2DA6BF122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8083" y="148167"/>
          <a:ext cx="2892067" cy="814917"/>
        </a:xfrm>
        <a:prstGeom prst="rect">
          <a:avLst/>
        </a:prstGeom>
      </xdr:spPr>
    </xdr:pic>
    <xdr:clientData/>
  </xdr:twoCellAnchor>
  <xdr:twoCellAnchor editAs="oneCell">
    <xdr:from>
      <xdr:col>9</xdr:col>
      <xdr:colOff>113595</xdr:colOff>
      <xdr:row>0</xdr:row>
      <xdr:rowOff>109361</xdr:rowOff>
    </xdr:from>
    <xdr:to>
      <xdr:col>12</xdr:col>
      <xdr:colOff>175644</xdr:colOff>
      <xdr:row>0</xdr:row>
      <xdr:rowOff>963083</xdr:rowOff>
    </xdr:to>
    <xdr:pic>
      <xdr:nvPicPr>
        <xdr:cNvPr id="4" name="Slika 3">
          <a:extLst>
            <a:ext uri="{FF2B5EF4-FFF2-40B4-BE49-F238E27FC236}">
              <a16:creationId xmlns:a16="http://schemas.microsoft.com/office/drawing/2014/main" id="{9F73C38D-1687-4B3D-950D-4C0C22E374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8262" y="109361"/>
          <a:ext cx="2697299" cy="853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1126280</xdr:colOff>
      <xdr:row>0</xdr:row>
      <xdr:rowOff>171450</xdr:rowOff>
    </xdr:from>
    <xdr:to>
      <xdr:col>11</xdr:col>
      <xdr:colOff>15240</xdr:colOff>
      <xdr:row>0</xdr:row>
      <xdr:rowOff>647700</xdr:rowOff>
    </xdr:to>
    <xdr:pic>
      <xdr:nvPicPr>
        <xdr:cNvPr id="4" name="Slika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2930" y="171450"/>
          <a:ext cx="2451310" cy="476250"/>
        </a:xfrm>
        <a:prstGeom prst="rect">
          <a:avLst/>
        </a:prstGeom>
        <a:noFill/>
        <a:ln>
          <a:noFill/>
        </a:ln>
      </xdr:spPr>
    </xdr:pic>
    <xdr:clientData/>
  </xdr:twoCellAnchor>
  <xdr:twoCellAnchor editAs="oneCell">
    <xdr:from>
      <xdr:col>4</xdr:col>
      <xdr:colOff>651509</xdr:colOff>
      <xdr:row>0</xdr:row>
      <xdr:rowOff>95250</xdr:rowOff>
    </xdr:from>
    <xdr:to>
      <xdr:col>6</xdr:col>
      <xdr:colOff>835346</xdr:colOff>
      <xdr:row>0</xdr:row>
      <xdr:rowOff>733425</xdr:rowOff>
    </xdr:to>
    <xdr:pic>
      <xdr:nvPicPr>
        <xdr:cNvPr id="7" name="Slika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23434" y="95250"/>
          <a:ext cx="2526987" cy="638175"/>
        </a:xfrm>
        <a:prstGeom prst="rect">
          <a:avLst/>
        </a:prstGeom>
        <a:noFill/>
        <a:ln>
          <a:noFill/>
        </a:ln>
      </xdr:spPr>
    </xdr:pic>
    <xdr:clientData/>
  </xdr:twoCellAnchor>
  <xdr:twoCellAnchor editAs="oneCell">
    <xdr:from>
      <xdr:col>1</xdr:col>
      <xdr:colOff>101600</xdr:colOff>
      <xdr:row>0</xdr:row>
      <xdr:rowOff>76200</xdr:rowOff>
    </xdr:from>
    <xdr:to>
      <xdr:col>3</xdr:col>
      <xdr:colOff>200025</xdr:colOff>
      <xdr:row>0</xdr:row>
      <xdr:rowOff>707404</xdr:rowOff>
    </xdr:to>
    <xdr:pic>
      <xdr:nvPicPr>
        <xdr:cNvPr id="5" name="Slika 4" descr="Slika, ki vsebuje besede besedilo&#10;&#10;Opis je samodejno ustvarjen">
          <a:extLst>
            <a:ext uri="{FF2B5EF4-FFF2-40B4-BE49-F238E27FC236}">
              <a16:creationId xmlns:a16="http://schemas.microsoft.com/office/drawing/2014/main" id="{FCF1A918-6046-4A24-9970-EB537E6421C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2575" y="76200"/>
          <a:ext cx="2193925" cy="6312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571500</xdr:colOff>
      <xdr:row>1</xdr:row>
      <xdr:rowOff>234950</xdr:rowOff>
    </xdr:from>
    <xdr:to>
      <xdr:col>2</xdr:col>
      <xdr:colOff>446239</xdr:colOff>
      <xdr:row>1</xdr:row>
      <xdr:rowOff>1010285</xdr:rowOff>
    </xdr:to>
    <xdr:pic>
      <xdr:nvPicPr>
        <xdr:cNvPr id="5" name="Slika 4" descr="Slika, ki vsebuje besede besedilo&#10;&#10;Opis je samodejno ustvarjen">
          <a:extLst>
            <a:ext uri="{FF2B5EF4-FFF2-40B4-BE49-F238E27FC236}">
              <a16:creationId xmlns:a16="http://schemas.microsoft.com/office/drawing/2014/main" id="{6D4A7028-F8A2-4C76-BD3D-727C12351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425450"/>
          <a:ext cx="2551264" cy="775335"/>
        </a:xfrm>
        <a:prstGeom prst="rect">
          <a:avLst/>
        </a:prstGeom>
      </xdr:spPr>
    </xdr:pic>
    <xdr:clientData/>
  </xdr:twoCellAnchor>
  <xdr:twoCellAnchor editAs="oneCell">
    <xdr:from>
      <xdr:col>2</xdr:col>
      <xdr:colOff>720725</xdr:colOff>
      <xdr:row>1</xdr:row>
      <xdr:rowOff>412750</xdr:rowOff>
    </xdr:from>
    <xdr:to>
      <xdr:col>3</xdr:col>
      <xdr:colOff>89307</xdr:colOff>
      <xdr:row>1</xdr:row>
      <xdr:rowOff>853440</xdr:rowOff>
    </xdr:to>
    <xdr:pic>
      <xdr:nvPicPr>
        <xdr:cNvPr id="6" name="Picture 1">
          <a:extLst>
            <a:ext uri="{FF2B5EF4-FFF2-40B4-BE49-F238E27FC236}">
              <a16:creationId xmlns:a16="http://schemas.microsoft.com/office/drawing/2014/main" id="{34291F7C-1E28-47FE-A030-90A8A1F02B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35350" y="603250"/>
          <a:ext cx="2197507" cy="440690"/>
        </a:xfrm>
        <a:prstGeom prst="rect">
          <a:avLst/>
        </a:prstGeom>
      </xdr:spPr>
    </xdr:pic>
    <xdr:clientData/>
  </xdr:twoCellAnchor>
  <xdr:twoCellAnchor editAs="oneCell">
    <xdr:from>
      <xdr:col>3</xdr:col>
      <xdr:colOff>771525</xdr:colOff>
      <xdr:row>1</xdr:row>
      <xdr:rowOff>323849</xdr:rowOff>
    </xdr:from>
    <xdr:to>
      <xdr:col>3</xdr:col>
      <xdr:colOff>2907665</xdr:colOff>
      <xdr:row>1</xdr:row>
      <xdr:rowOff>968032</xdr:rowOff>
    </xdr:to>
    <xdr:pic>
      <xdr:nvPicPr>
        <xdr:cNvPr id="7" name="Slika 6">
          <a:extLst>
            <a:ext uri="{FF2B5EF4-FFF2-40B4-BE49-F238E27FC236}">
              <a16:creationId xmlns:a16="http://schemas.microsoft.com/office/drawing/2014/main" id="{62F9320D-D8A2-48C7-88DC-1C487EC758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15075" y="514349"/>
          <a:ext cx="2136140" cy="6441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368251</xdr:colOff>
      <xdr:row>0</xdr:row>
      <xdr:rowOff>239607</xdr:rowOff>
    </xdr:from>
    <xdr:to>
      <xdr:col>17</xdr:col>
      <xdr:colOff>1124162</xdr:colOff>
      <xdr:row>0</xdr:row>
      <xdr:rowOff>899584</xdr:rowOff>
    </xdr:to>
    <xdr:pic>
      <xdr:nvPicPr>
        <xdr:cNvPr id="2" name="Slika 1">
          <a:extLst>
            <a:ext uri="{FF2B5EF4-FFF2-40B4-BE49-F238E27FC236}">
              <a16:creationId xmlns:a16="http://schemas.microsoft.com/office/drawing/2014/main" id="{49D62570-7F58-40F2-A556-39ED72C119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6918" y="239607"/>
          <a:ext cx="3359411" cy="659977"/>
        </a:xfrm>
        <a:prstGeom prst="rect">
          <a:avLst/>
        </a:prstGeom>
        <a:noFill/>
        <a:ln>
          <a:noFill/>
        </a:ln>
      </xdr:spPr>
    </xdr:pic>
    <xdr:clientData/>
  </xdr:twoCellAnchor>
  <xdr:twoCellAnchor editAs="oneCell">
    <xdr:from>
      <xdr:col>1</xdr:col>
      <xdr:colOff>127000</xdr:colOff>
      <xdr:row>0</xdr:row>
      <xdr:rowOff>148167</xdr:rowOff>
    </xdr:from>
    <xdr:to>
      <xdr:col>4</xdr:col>
      <xdr:colOff>140400</xdr:colOff>
      <xdr:row>0</xdr:row>
      <xdr:rowOff>963084</xdr:rowOff>
    </xdr:to>
    <xdr:pic>
      <xdr:nvPicPr>
        <xdr:cNvPr id="3" name="Slika 2" descr="Slika, ki vsebuje besede besedilo&#10;&#10;Opis je samodejno ustvarjen">
          <a:extLst>
            <a:ext uri="{FF2B5EF4-FFF2-40B4-BE49-F238E27FC236}">
              <a16:creationId xmlns:a16="http://schemas.microsoft.com/office/drawing/2014/main" id="{72C035B0-E1C2-4CF2-A4E7-12813FA9E3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025" y="148167"/>
          <a:ext cx="2889950" cy="814917"/>
        </a:xfrm>
        <a:prstGeom prst="rect">
          <a:avLst/>
        </a:prstGeom>
      </xdr:spPr>
    </xdr:pic>
    <xdr:clientData/>
  </xdr:twoCellAnchor>
  <xdr:twoCellAnchor editAs="oneCell">
    <xdr:from>
      <xdr:col>9</xdr:col>
      <xdr:colOff>113595</xdr:colOff>
      <xdr:row>0</xdr:row>
      <xdr:rowOff>109361</xdr:rowOff>
    </xdr:from>
    <xdr:to>
      <xdr:col>12</xdr:col>
      <xdr:colOff>175644</xdr:colOff>
      <xdr:row>0</xdr:row>
      <xdr:rowOff>963083</xdr:rowOff>
    </xdr:to>
    <xdr:pic>
      <xdr:nvPicPr>
        <xdr:cNvPr id="4" name="Slika 3">
          <a:extLst>
            <a:ext uri="{FF2B5EF4-FFF2-40B4-BE49-F238E27FC236}">
              <a16:creationId xmlns:a16="http://schemas.microsoft.com/office/drawing/2014/main" id="{963EB220-ADCA-4DF3-AD6C-2BA4C0DC13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09795" y="109361"/>
          <a:ext cx="2690949" cy="8537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13" displayName="Tabela13" ref="C16:I26" totalsRowShown="0" headerRowDxfId="14" dataDxfId="12" headerRowBorderDxfId="13">
  <tableColumns count="7">
    <tableColumn id="2" xr3:uid="{00000000-0010-0000-0000-000002000000}" name="Naziv stroškov" dataDxfId="11" totalsRowDxfId="10"/>
    <tableColumn id="7" xr3:uid="{D66197F9-496C-4D9B-B031-9792C63C49CE}" name="Vrsta upravičenega stroška" dataDxfId="9" totalsRowDxfId="8"/>
    <tableColumn id="1" xr3:uid="{00000000-0010-0000-0000-000001000000}" name="Višina stroškov iz finančnega načrta v EUR (1)" dataDxfId="7" totalsRowDxfId="6"/>
    <tableColumn id="6" xr3:uid="{00000000-0010-0000-0000-000006000000}" name="Seštevek preteklih VZI v EUR (2)" dataDxfId="5" totalsRowDxfId="4"/>
    <tableColumn id="3" xr3:uid="{00000000-0010-0000-0000-000003000000}" name="Vrednost zahtevka brez DDV v EUR (3)" dataDxfId="3"/>
    <tableColumn id="4" xr3:uid="{00000000-0010-0000-0000-000004000000}" name="DDV v EUR (ni upravičen, zgolj evidenčno)" dataDxfId="2" totalsRowDxfId="1"/>
    <tableColumn id="5" xr3:uid="{00000000-0010-0000-0000-000005000000}" name="vrednost z DDV" dataDxfId="0"/>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66"/>
  <sheetViews>
    <sheetView showGridLines="0" zoomScale="130" zoomScaleNormal="130" workbookViewId="0">
      <selection activeCell="D2" sqref="D2:E2"/>
    </sheetView>
  </sheetViews>
  <sheetFormatPr defaultColWidth="9.28515625" defaultRowHeight="15" x14ac:dyDescent="0.25"/>
  <cols>
    <col min="1" max="1" width="3.5703125" style="37" customWidth="1"/>
    <col min="2" max="2" width="22.42578125" style="37" customWidth="1"/>
    <col min="3" max="3" width="17.85546875" style="37" customWidth="1"/>
    <col min="4" max="4" width="18.28515625" style="37" customWidth="1"/>
    <col min="5" max="5" width="17.85546875" style="37" customWidth="1"/>
    <col min="6" max="6" width="3.5703125" style="37" customWidth="1"/>
    <col min="7" max="7" width="8.7109375" style="37" customWidth="1"/>
    <col min="8" max="8" width="4.7109375" style="37" customWidth="1"/>
    <col min="9" max="16384" width="9.28515625" style="37"/>
  </cols>
  <sheetData>
    <row r="1" spans="2:7" ht="69.75" customHeight="1" x14ac:dyDescent="0.25"/>
    <row r="2" spans="2:7" x14ac:dyDescent="0.25">
      <c r="B2" s="35"/>
      <c r="C2" s="36" t="s">
        <v>38</v>
      </c>
      <c r="D2" s="434" t="s">
        <v>137</v>
      </c>
      <c r="E2" s="434"/>
      <c r="F2" s="8"/>
      <c r="G2" s="40"/>
    </row>
    <row r="3" spans="2:7" x14ac:dyDescent="0.25">
      <c r="C3" s="35"/>
      <c r="D3" s="35"/>
      <c r="E3" s="35"/>
      <c r="F3" s="8"/>
      <c r="G3" s="40"/>
    </row>
    <row r="4" spans="2:7" x14ac:dyDescent="0.25">
      <c r="B4" s="54" t="s">
        <v>51</v>
      </c>
      <c r="C4" s="128"/>
      <c r="D4" s="41" t="s">
        <v>27</v>
      </c>
      <c r="E4" s="128"/>
    </row>
    <row r="5" spans="2:7" ht="3.75" customHeight="1" x14ac:dyDescent="0.25">
      <c r="B5" s="54"/>
      <c r="C5" s="41"/>
      <c r="D5" s="41"/>
      <c r="E5" s="41"/>
    </row>
    <row r="6" spans="2:7" x14ac:dyDescent="0.25">
      <c r="B6" s="55" t="s">
        <v>28</v>
      </c>
      <c r="C6" s="128"/>
      <c r="D6" s="41"/>
      <c r="E6" s="41"/>
      <c r="F6" s="41"/>
    </row>
    <row r="7" spans="2:7" ht="3.75" customHeight="1" x14ac:dyDescent="0.25">
      <c r="B7" s="54"/>
      <c r="C7" s="41"/>
      <c r="D7" s="41"/>
      <c r="E7" s="41"/>
    </row>
    <row r="8" spans="2:7" x14ac:dyDescent="0.25">
      <c r="B8" s="55" t="s">
        <v>29</v>
      </c>
      <c r="C8" s="128"/>
      <c r="D8" s="41"/>
      <c r="E8" s="42"/>
      <c r="F8" s="41"/>
    </row>
    <row r="9" spans="2:7" x14ac:dyDescent="0.25">
      <c r="C9" s="43"/>
      <c r="G9" s="44"/>
    </row>
    <row r="10" spans="2:7" x14ac:dyDescent="0.25">
      <c r="B10" s="55" t="s">
        <v>4</v>
      </c>
      <c r="C10" s="419" t="s">
        <v>55</v>
      </c>
      <c r="D10" s="419"/>
      <c r="E10" s="419"/>
      <c r="F10" s="419"/>
      <c r="G10" s="419"/>
    </row>
    <row r="11" spans="2:7" x14ac:dyDescent="0.25">
      <c r="B11" s="55" t="s">
        <v>5</v>
      </c>
      <c r="C11" s="418" t="s">
        <v>56</v>
      </c>
      <c r="D11" s="418"/>
      <c r="E11" s="418"/>
      <c r="F11" s="418"/>
      <c r="G11" s="418"/>
    </row>
    <row r="12" spans="2:7" x14ac:dyDescent="0.25">
      <c r="D12" s="35"/>
    </row>
    <row r="13" spans="2:7" x14ac:dyDescent="0.25">
      <c r="B13" s="423" t="s">
        <v>65</v>
      </c>
      <c r="C13" s="423"/>
      <c r="D13" s="423"/>
      <c r="E13" s="423"/>
      <c r="F13" s="423"/>
      <c r="G13" s="423"/>
    </row>
    <row r="15" spans="2:7" x14ac:dyDescent="0.25">
      <c r="B15" s="421" t="s">
        <v>71</v>
      </c>
      <c r="C15" s="421"/>
      <c r="D15" s="422" t="s">
        <v>77</v>
      </c>
      <c r="E15" s="422"/>
      <c r="F15" s="422"/>
      <c r="G15" s="422"/>
    </row>
    <row r="16" spans="2:7" x14ac:dyDescent="0.25">
      <c r="B16" s="424" t="s">
        <v>6</v>
      </c>
      <c r="C16" s="424"/>
      <c r="D16" s="420"/>
      <c r="E16" s="420"/>
      <c r="F16" s="420"/>
      <c r="G16" s="420"/>
    </row>
    <row r="17" spans="2:7" x14ac:dyDescent="0.25">
      <c r="B17" s="424" t="s">
        <v>7</v>
      </c>
      <c r="C17" s="424"/>
      <c r="D17" s="420"/>
      <c r="E17" s="420"/>
      <c r="F17" s="420"/>
      <c r="G17" s="420"/>
    </row>
    <row r="18" spans="2:7" ht="27" customHeight="1" x14ac:dyDescent="0.25">
      <c r="B18" s="439" t="s">
        <v>62</v>
      </c>
      <c r="C18" s="439"/>
      <c r="D18" s="420"/>
      <c r="E18" s="420"/>
      <c r="F18" s="420"/>
      <c r="G18" s="420"/>
    </row>
    <row r="19" spans="2:7" ht="27" customHeight="1" x14ac:dyDescent="0.25">
      <c r="B19" s="439" t="s">
        <v>57</v>
      </c>
      <c r="C19" s="439"/>
      <c r="D19" s="420"/>
      <c r="E19" s="420"/>
      <c r="F19" s="420"/>
      <c r="G19" s="420"/>
    </row>
    <row r="20" spans="2:7" ht="27" customHeight="1" x14ac:dyDescent="0.25">
      <c r="B20" s="439" t="s">
        <v>63</v>
      </c>
      <c r="C20" s="439"/>
      <c r="D20" s="425"/>
      <c r="E20" s="425"/>
      <c r="F20" s="425"/>
      <c r="G20" s="425"/>
    </row>
    <row r="21" spans="2:7" x14ac:dyDescent="0.25">
      <c r="B21" s="424" t="s">
        <v>0</v>
      </c>
      <c r="C21" s="424"/>
      <c r="D21" s="420"/>
      <c r="E21" s="420"/>
      <c r="F21" s="420"/>
      <c r="G21" s="420"/>
    </row>
    <row r="22" spans="2:7" x14ac:dyDescent="0.25">
      <c r="B22" s="424" t="s">
        <v>1</v>
      </c>
      <c r="C22" s="424"/>
      <c r="D22" s="420"/>
      <c r="E22" s="420"/>
      <c r="F22" s="420"/>
      <c r="G22" s="420"/>
    </row>
    <row r="23" spans="2:7" x14ac:dyDescent="0.25">
      <c r="B23" s="45" t="s">
        <v>66</v>
      </c>
      <c r="C23" s="45"/>
      <c r="D23" s="45"/>
    </row>
    <row r="25" spans="2:7" x14ac:dyDescent="0.25">
      <c r="B25" s="431" t="s">
        <v>67</v>
      </c>
      <c r="C25" s="431"/>
      <c r="D25" s="431"/>
      <c r="E25" s="431"/>
      <c r="F25" s="431"/>
      <c r="G25" s="431"/>
    </row>
    <row r="27" spans="2:7" ht="15" customHeight="1" x14ac:dyDescent="0.25">
      <c r="B27" s="129" t="s">
        <v>31</v>
      </c>
      <c r="C27" s="443"/>
      <c r="D27" s="443"/>
      <c r="E27" s="443"/>
      <c r="F27" s="443"/>
      <c r="G27" s="443"/>
    </row>
    <row r="28" spans="2:7" x14ac:dyDescent="0.25">
      <c r="B28" s="130" t="s">
        <v>32</v>
      </c>
      <c r="C28" s="428"/>
      <c r="D28" s="428"/>
      <c r="E28" s="428"/>
      <c r="F28" s="428"/>
      <c r="G28" s="428"/>
    </row>
    <row r="29" spans="2:7" x14ac:dyDescent="0.25">
      <c r="B29" s="130" t="s">
        <v>39</v>
      </c>
      <c r="C29" s="428"/>
      <c r="D29" s="428"/>
      <c r="E29" s="428"/>
      <c r="F29" s="428"/>
      <c r="G29" s="428"/>
    </row>
    <row r="30" spans="2:7" x14ac:dyDescent="0.25">
      <c r="B30" s="130" t="s">
        <v>40</v>
      </c>
      <c r="C30" s="428"/>
      <c r="D30" s="428"/>
      <c r="E30" s="428"/>
      <c r="F30" s="428"/>
      <c r="G30" s="428"/>
    </row>
    <row r="31" spans="2:7" x14ac:dyDescent="0.25">
      <c r="B31" s="130" t="s">
        <v>35</v>
      </c>
      <c r="C31" s="428"/>
      <c r="D31" s="428"/>
      <c r="E31" s="428"/>
      <c r="F31" s="428"/>
      <c r="G31" s="428"/>
    </row>
    <row r="32" spans="2:7" x14ac:dyDescent="0.25">
      <c r="B32" s="130" t="s">
        <v>36</v>
      </c>
      <c r="C32" s="428"/>
      <c r="D32" s="428"/>
      <c r="E32" s="428"/>
      <c r="F32" s="428"/>
      <c r="G32" s="428"/>
    </row>
    <row r="33" spans="2:8" x14ac:dyDescent="0.25">
      <c r="B33" s="130" t="s">
        <v>41</v>
      </c>
      <c r="C33" s="428"/>
      <c r="D33" s="428"/>
      <c r="E33" s="428"/>
      <c r="F33" s="428"/>
      <c r="G33" s="428"/>
    </row>
    <row r="34" spans="2:8" ht="15.75" customHeight="1" x14ac:dyDescent="0.25">
      <c r="B34" s="131" t="s">
        <v>42</v>
      </c>
      <c r="C34" s="442"/>
      <c r="D34" s="442"/>
      <c r="E34" s="442"/>
      <c r="F34" s="442"/>
      <c r="G34" s="442"/>
    </row>
    <row r="35" spans="2:8" ht="15.75" thickBot="1" x14ac:dyDescent="0.3">
      <c r="B35" s="46"/>
      <c r="C35" s="46"/>
      <c r="D35" s="8"/>
      <c r="E35" s="8"/>
      <c r="F35" s="8"/>
      <c r="G35" s="8"/>
    </row>
    <row r="36" spans="2:8" x14ac:dyDescent="0.25">
      <c r="B36" s="432" t="s">
        <v>24</v>
      </c>
      <c r="C36" s="433"/>
      <c r="D36" s="433"/>
      <c r="E36" s="430" t="s">
        <v>9</v>
      </c>
      <c r="F36" s="430"/>
      <c r="G36" s="248" t="s">
        <v>16</v>
      </c>
    </row>
    <row r="37" spans="2:8" x14ac:dyDescent="0.25">
      <c r="B37" s="426" t="s">
        <v>34</v>
      </c>
      <c r="C37" s="427"/>
      <c r="D37" s="427"/>
      <c r="E37" s="429">
        <f>'3. Seštevki'!G22</f>
        <v>0</v>
      </c>
      <c r="F37" s="429"/>
      <c r="G37" s="249" t="s">
        <v>10</v>
      </c>
    </row>
    <row r="38" spans="2:8" ht="15.75" thickBot="1" x14ac:dyDescent="0.3">
      <c r="B38" s="440" t="s">
        <v>47</v>
      </c>
      <c r="C38" s="441"/>
      <c r="D38" s="441"/>
      <c r="E38" s="447">
        <f>E37</f>
        <v>0</v>
      </c>
      <c r="F38" s="448"/>
      <c r="G38" s="250" t="s">
        <v>10</v>
      </c>
    </row>
    <row r="39" spans="2:8" s="47" customFormat="1" x14ac:dyDescent="0.25">
      <c r="B39" s="48"/>
      <c r="C39" s="38"/>
      <c r="D39" s="38"/>
      <c r="E39" s="49"/>
      <c r="F39" s="39"/>
      <c r="G39" s="50"/>
    </row>
    <row r="40" spans="2:8" x14ac:dyDescent="0.25">
      <c r="B40" s="120" t="s">
        <v>2</v>
      </c>
      <c r="C40" s="51"/>
    </row>
    <row r="41" spans="2:8" s="372" customFormat="1" ht="13.5" customHeight="1" x14ac:dyDescent="0.2">
      <c r="B41" s="247" t="s">
        <v>19</v>
      </c>
    </row>
    <row r="42" spans="2:8" s="372" customFormat="1" ht="13.5" customHeight="1" x14ac:dyDescent="0.2">
      <c r="B42" s="247" t="s">
        <v>64</v>
      </c>
    </row>
    <row r="43" spans="2:8" s="372" customFormat="1" ht="13.5" customHeight="1" x14ac:dyDescent="0.2">
      <c r="B43" s="247" t="s">
        <v>122</v>
      </c>
    </row>
    <row r="44" spans="2:8" s="372" customFormat="1" ht="13.5" customHeight="1" x14ac:dyDescent="0.2">
      <c r="B44" s="247" t="s">
        <v>25</v>
      </c>
    </row>
    <row r="45" spans="2:8" s="372" customFormat="1" ht="33.75" customHeight="1" x14ac:dyDescent="0.2">
      <c r="B45" s="452" t="s">
        <v>92</v>
      </c>
      <c r="C45" s="452"/>
      <c r="D45" s="452"/>
      <c r="E45" s="452"/>
      <c r="F45" s="452"/>
      <c r="G45" s="452"/>
      <c r="H45" s="452"/>
    </row>
    <row r="46" spans="2:8" s="372" customFormat="1" ht="13.5" customHeight="1" x14ac:dyDescent="0.2">
      <c r="B46" s="247" t="s">
        <v>197</v>
      </c>
    </row>
    <row r="47" spans="2:8" s="372" customFormat="1" ht="13.5" customHeight="1" x14ac:dyDescent="0.2">
      <c r="B47" s="247" t="s">
        <v>198</v>
      </c>
    </row>
    <row r="48" spans="2:8" ht="33" customHeight="1" x14ac:dyDescent="0.25">
      <c r="B48" s="437" t="s">
        <v>59</v>
      </c>
      <c r="C48" s="438"/>
    </row>
    <row r="49" spans="2:8" ht="91.5" customHeight="1" x14ac:dyDescent="0.25">
      <c r="B49" s="444" t="s">
        <v>60</v>
      </c>
      <c r="C49" s="445"/>
      <c r="D49" s="445"/>
      <c r="E49" s="445"/>
      <c r="F49" s="445"/>
      <c r="G49" s="445"/>
      <c r="H49" s="445"/>
    </row>
    <row r="50" spans="2:8" ht="10.5" customHeight="1" x14ac:dyDescent="0.25">
      <c r="B50" s="52"/>
      <c r="C50" s="52"/>
      <c r="D50" s="52"/>
      <c r="E50" s="52"/>
      <c r="F50" s="52"/>
      <c r="G50" s="52"/>
    </row>
    <row r="51" spans="2:8" ht="25.5" customHeight="1" x14ac:dyDescent="0.25">
      <c r="D51" s="446" t="s">
        <v>3</v>
      </c>
      <c r="E51" s="446"/>
      <c r="F51" s="446"/>
      <c r="G51" s="53"/>
    </row>
    <row r="52" spans="2:8" ht="2.25" customHeight="1" x14ac:dyDescent="0.25">
      <c r="D52" s="53"/>
      <c r="E52" s="53"/>
      <c r="F52" s="53"/>
      <c r="G52" s="53"/>
    </row>
    <row r="53" spans="2:8" ht="15" customHeight="1" x14ac:dyDescent="0.25">
      <c r="B53" s="37" t="s">
        <v>18</v>
      </c>
      <c r="C53" s="40"/>
      <c r="D53" s="435"/>
      <c r="E53" s="436"/>
      <c r="F53" s="436"/>
      <c r="G53" s="436"/>
    </row>
    <row r="55" spans="2:8" ht="15.75" thickBot="1" x14ac:dyDescent="0.3">
      <c r="B55" s="239"/>
      <c r="C55" s="239"/>
      <c r="D55" s="239"/>
      <c r="E55" s="239"/>
      <c r="F55" s="239"/>
      <c r="G55" s="239"/>
      <c r="H55" s="239"/>
    </row>
    <row r="56" spans="2:8" ht="4.5" customHeight="1" x14ac:dyDescent="0.25">
      <c r="B56" s="449"/>
      <c r="C56" s="449"/>
      <c r="D56" s="449"/>
      <c r="E56" s="449"/>
      <c r="F56" s="449"/>
      <c r="G56" s="449"/>
      <c r="H56" s="449"/>
    </row>
    <row r="57" spans="2:8" ht="18.75" x14ac:dyDescent="0.3">
      <c r="B57" s="450" t="s">
        <v>125</v>
      </c>
      <c r="C57" s="450"/>
      <c r="D57" s="450"/>
      <c r="E57" s="450"/>
      <c r="F57" s="450"/>
      <c r="G57" s="450"/>
      <c r="H57" s="450"/>
    </row>
    <row r="58" spans="2:8" x14ac:dyDescent="0.25">
      <c r="B58" s="451" t="s">
        <v>134</v>
      </c>
      <c r="C58" s="451"/>
      <c r="D58" s="451"/>
      <c r="E58" s="451"/>
      <c r="F58" s="451"/>
      <c r="G58" s="451"/>
      <c r="H58" s="451"/>
    </row>
    <row r="59" spans="2:8" x14ac:dyDescent="0.25">
      <c r="B59" s="451" t="s">
        <v>196</v>
      </c>
      <c r="C59" s="451"/>
      <c r="D59" s="451"/>
      <c r="E59" s="451"/>
      <c r="F59" s="451"/>
      <c r="G59" s="451"/>
      <c r="H59" s="451"/>
    </row>
    <row r="60" spans="2:8" x14ac:dyDescent="0.25">
      <c r="B60" s="451" t="s">
        <v>131</v>
      </c>
      <c r="C60" s="451"/>
      <c r="D60" s="451"/>
      <c r="E60" s="451"/>
      <c r="F60" s="451"/>
      <c r="G60" s="451"/>
      <c r="H60" s="451"/>
    </row>
    <row r="61" spans="2:8" ht="12" customHeight="1" x14ac:dyDescent="0.25">
      <c r="B61" s="453" t="s">
        <v>192</v>
      </c>
      <c r="C61" s="453"/>
      <c r="D61" s="453"/>
      <c r="E61" s="453"/>
      <c r="F61" s="453"/>
      <c r="G61" s="453"/>
      <c r="H61" s="453"/>
    </row>
    <row r="62" spans="2:8" ht="12" customHeight="1" x14ac:dyDescent="0.25">
      <c r="B62" s="453" t="s">
        <v>193</v>
      </c>
      <c r="C62" s="453"/>
      <c r="D62" s="453"/>
      <c r="E62" s="453"/>
      <c r="F62" s="453"/>
      <c r="G62" s="453"/>
      <c r="H62" s="453"/>
    </row>
    <row r="63" spans="2:8" ht="12" customHeight="1" x14ac:dyDescent="0.25">
      <c r="B63" s="453" t="s">
        <v>194</v>
      </c>
      <c r="C63" s="453"/>
      <c r="D63" s="453"/>
      <c r="E63" s="453"/>
      <c r="F63" s="453"/>
      <c r="G63" s="453"/>
      <c r="H63" s="453"/>
    </row>
    <row r="64" spans="2:8" ht="12" customHeight="1" x14ac:dyDescent="0.25">
      <c r="B64" s="453" t="s">
        <v>195</v>
      </c>
      <c r="C64" s="453"/>
      <c r="D64" s="453"/>
      <c r="E64" s="453"/>
      <c r="F64" s="453"/>
      <c r="G64" s="453"/>
      <c r="H64" s="453"/>
    </row>
    <row r="65" spans="2:8" ht="15" customHeight="1" thickBot="1" x14ac:dyDescent="0.3">
      <c r="B65" s="239"/>
      <c r="C65" s="239"/>
      <c r="D65" s="239"/>
      <c r="E65" s="239"/>
      <c r="F65" s="239"/>
      <c r="G65" s="239"/>
      <c r="H65" s="239"/>
    </row>
    <row r="66" spans="2:8" x14ac:dyDescent="0.25">
      <c r="B66" s="241"/>
      <c r="C66" s="241"/>
      <c r="D66" s="241"/>
    </row>
  </sheetData>
  <sheetProtection selectLockedCells="1"/>
  <mergeCells count="49">
    <mergeCell ref="B61:H61"/>
    <mergeCell ref="B62:H62"/>
    <mergeCell ref="B63:H63"/>
    <mergeCell ref="B64:H64"/>
    <mergeCell ref="B59:H59"/>
    <mergeCell ref="B56:H56"/>
    <mergeCell ref="B57:H57"/>
    <mergeCell ref="B58:H58"/>
    <mergeCell ref="B60:H60"/>
    <mergeCell ref="B45:H45"/>
    <mergeCell ref="D2:E2"/>
    <mergeCell ref="D53:G53"/>
    <mergeCell ref="B48:C48"/>
    <mergeCell ref="B18:C18"/>
    <mergeCell ref="B38:D38"/>
    <mergeCell ref="C28:G28"/>
    <mergeCell ref="C33:G33"/>
    <mergeCell ref="C34:G34"/>
    <mergeCell ref="B20:C20"/>
    <mergeCell ref="C27:G27"/>
    <mergeCell ref="B19:C19"/>
    <mergeCell ref="C31:G31"/>
    <mergeCell ref="C32:G32"/>
    <mergeCell ref="B49:H49"/>
    <mergeCell ref="D51:F51"/>
    <mergeCell ref="E38:F38"/>
    <mergeCell ref="B37:D37"/>
    <mergeCell ref="B17:C17"/>
    <mergeCell ref="D17:G17"/>
    <mergeCell ref="D19:G19"/>
    <mergeCell ref="C29:G29"/>
    <mergeCell ref="C30:G30"/>
    <mergeCell ref="E37:F37"/>
    <mergeCell ref="E36:F36"/>
    <mergeCell ref="D21:G21"/>
    <mergeCell ref="B25:G25"/>
    <mergeCell ref="B36:D36"/>
    <mergeCell ref="B22:C22"/>
    <mergeCell ref="B21:C21"/>
    <mergeCell ref="C11:G11"/>
    <mergeCell ref="C10:G10"/>
    <mergeCell ref="D22:G22"/>
    <mergeCell ref="B15:C15"/>
    <mergeCell ref="D15:G15"/>
    <mergeCell ref="B13:G13"/>
    <mergeCell ref="B16:C16"/>
    <mergeCell ref="D20:G20"/>
    <mergeCell ref="D18:G18"/>
    <mergeCell ref="D16:G16"/>
  </mergeCells>
  <dataValidations count="2">
    <dataValidation type="list" allowBlank="1" showInputMessage="1" showErrorMessage="1" sqref="D15:G15" xr:uid="{F352E410-C14B-47AB-86BD-356BE222AAF8}">
      <formula1>"izberi,A - Mobilnost,B - Reintegracija"</formula1>
    </dataValidation>
    <dataValidation type="date" operator="greaterThan" allowBlank="1" showInputMessage="1" showErrorMessage="1" error="Datum izdaje računa mora biti kasnejši od datuma obdobja poročanja &quot;do&quot;" sqref="C6:C7" xr:uid="{00000000-0002-0000-0000-000000000000}">
      <formula1>E4</formula1>
    </dataValidation>
  </dataValidations>
  <pageMargins left="0.25" right="0.25"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05"/>
  <sheetViews>
    <sheetView showGridLines="0" topLeftCell="A10" zoomScale="120" zoomScaleNormal="120" workbookViewId="0">
      <selection activeCell="E67" sqref="E67"/>
    </sheetView>
  </sheetViews>
  <sheetFormatPr defaultColWidth="9.28515625" defaultRowHeight="12.75" outlineLevelRow="1" x14ac:dyDescent="0.2"/>
  <cols>
    <col min="1" max="1" width="3" style="1" customWidth="1"/>
    <col min="2" max="2" width="13.7109375" style="1" customWidth="1"/>
    <col min="3" max="3" width="36.140625" style="1" customWidth="1"/>
    <col min="4" max="4" width="23" style="1" customWidth="1"/>
    <col min="5" max="5" width="15.42578125" style="1" customWidth="1"/>
    <col min="6" max="6" width="9" style="1" customWidth="1"/>
    <col min="7" max="7" width="17.140625" style="1" customWidth="1"/>
    <col min="8" max="8" width="25" style="1" customWidth="1"/>
    <col min="9" max="9" width="1.85546875" style="1" customWidth="1"/>
    <col min="10" max="10" width="16.7109375" style="1" customWidth="1"/>
    <col min="11" max="11" width="17.28515625" style="1" customWidth="1"/>
    <col min="12" max="12" width="17.140625" style="1" customWidth="1"/>
    <col min="13" max="13" width="16.42578125" style="1" customWidth="1"/>
    <col min="14" max="14" width="14.5703125" style="1" customWidth="1"/>
    <col min="15" max="15" width="17" style="1" customWidth="1"/>
    <col min="16" max="16" width="13.5703125" style="1" customWidth="1"/>
    <col min="17" max="17" width="13.28515625" style="1" customWidth="1"/>
    <col min="18" max="18" width="12.5703125" style="1" customWidth="1"/>
    <col min="19" max="19" width="14.42578125" style="1" customWidth="1"/>
    <col min="20" max="20" width="13.42578125" style="1" customWidth="1"/>
    <col min="21" max="21" width="17.28515625" style="1" customWidth="1"/>
    <col min="22" max="22" width="13.5703125" style="1" customWidth="1"/>
    <col min="23" max="23" width="0.42578125" style="1" customWidth="1"/>
    <col min="24" max="24" width="17.7109375" style="1" customWidth="1"/>
    <col min="25" max="16384" width="9.28515625" style="1"/>
  </cols>
  <sheetData>
    <row r="1" spans="1:17" ht="95.25" customHeight="1" x14ac:dyDescent="0.2">
      <c r="A1" s="4"/>
      <c r="B1" s="4"/>
      <c r="C1" s="4"/>
      <c r="D1" s="4"/>
      <c r="E1" s="4"/>
      <c r="F1" s="4"/>
      <c r="G1" s="4"/>
      <c r="H1" s="4"/>
      <c r="I1" s="4"/>
      <c r="J1" s="4"/>
      <c r="K1" s="4"/>
      <c r="L1" s="4"/>
      <c r="M1" s="4"/>
      <c r="N1" s="4"/>
      <c r="O1" s="4"/>
    </row>
    <row r="2" spans="1:17" ht="18.75" x14ac:dyDescent="0.3">
      <c r="A2" s="4"/>
      <c r="B2" s="18" t="s">
        <v>95</v>
      </c>
      <c r="C2" s="4"/>
      <c r="D2" s="15"/>
      <c r="E2" s="15"/>
      <c r="F2" s="15"/>
      <c r="G2" s="15"/>
      <c r="H2" s="15"/>
      <c r="I2" s="15"/>
      <c r="J2" s="15"/>
      <c r="K2" s="15"/>
      <c r="L2" s="15"/>
      <c r="M2" s="15"/>
      <c r="N2" s="17"/>
      <c r="O2" s="17"/>
      <c r="P2" s="5"/>
    </row>
    <row r="3" spans="1:17" ht="15" x14ac:dyDescent="0.25">
      <c r="A3" s="4"/>
      <c r="B3" s="4"/>
      <c r="C3" s="19"/>
      <c r="D3" s="15"/>
      <c r="E3" s="15"/>
      <c r="F3" s="15"/>
      <c r="G3" s="15"/>
      <c r="H3" s="15"/>
      <c r="I3" s="15"/>
      <c r="J3" s="15"/>
      <c r="K3" s="15"/>
      <c r="L3" s="15"/>
      <c r="M3" s="15"/>
      <c r="N3" s="17"/>
      <c r="O3" s="17"/>
      <c r="P3" s="5"/>
    </row>
    <row r="4" spans="1:17" ht="15" x14ac:dyDescent="0.25">
      <c r="A4" s="4"/>
      <c r="B4" s="40" t="s">
        <v>49</v>
      </c>
      <c r="C4" s="455" t="str">
        <f>'0. VZI'!$D$2</f>
        <v>VZI MN-0000-0000/01</v>
      </c>
      <c r="D4" s="455"/>
      <c r="E4" s="35"/>
      <c r="F4" s="35"/>
      <c r="G4" s="35"/>
      <c r="H4" s="17"/>
      <c r="I4" s="17"/>
      <c r="J4" s="17"/>
      <c r="K4" s="17"/>
      <c r="L4" s="17"/>
      <c r="M4" s="17"/>
      <c r="N4" s="17"/>
      <c r="O4" s="17"/>
      <c r="P4" s="5"/>
    </row>
    <row r="5" spans="1:17" ht="15" x14ac:dyDescent="0.25">
      <c r="A5" s="4"/>
      <c r="B5" s="35"/>
      <c r="C5" s="35"/>
      <c r="D5" s="35"/>
      <c r="E5" s="35"/>
      <c r="F5" s="57"/>
      <c r="G5" s="57"/>
      <c r="H5" s="119"/>
      <c r="I5" s="119"/>
      <c r="J5" s="119"/>
      <c r="K5" s="119"/>
      <c r="L5" s="17"/>
      <c r="M5" s="17"/>
      <c r="N5" s="17"/>
      <c r="O5" s="17"/>
      <c r="P5" s="5"/>
    </row>
    <row r="6" spans="1:17" ht="15" x14ac:dyDescent="0.25">
      <c r="A6" s="4"/>
      <c r="B6" s="133" t="s">
        <v>26</v>
      </c>
      <c r="C6" s="37"/>
      <c r="D6" s="125">
        <f>'0. VZI'!C4</f>
        <v>0</v>
      </c>
      <c r="H6" s="40" t="s">
        <v>27</v>
      </c>
      <c r="I6" s="466">
        <f>'0. VZI'!E4</f>
        <v>0</v>
      </c>
      <c r="J6" s="466"/>
      <c r="M6" s="17"/>
      <c r="N6" s="17"/>
      <c r="O6" s="17"/>
      <c r="P6" s="5"/>
    </row>
    <row r="7" spans="1:17" ht="15" x14ac:dyDescent="0.25">
      <c r="A7" s="4"/>
      <c r="B7" s="56"/>
      <c r="C7" s="56"/>
      <c r="D7" s="135"/>
      <c r="E7" s="135"/>
      <c r="F7" s="44"/>
      <c r="G7" s="44"/>
      <c r="H7" s="27"/>
      <c r="I7" s="27"/>
      <c r="J7" s="27"/>
      <c r="M7" s="27"/>
      <c r="N7" s="17"/>
      <c r="O7" s="17"/>
      <c r="P7" s="5"/>
      <c r="Q7" s="5"/>
    </row>
    <row r="8" spans="1:17" ht="15" x14ac:dyDescent="0.25">
      <c r="A8" s="4"/>
      <c r="B8" s="136"/>
      <c r="C8" s="56"/>
      <c r="D8" s="56"/>
      <c r="E8" s="56"/>
      <c r="F8" s="137"/>
      <c r="G8" s="137"/>
      <c r="H8" s="27"/>
      <c r="I8" s="27"/>
      <c r="J8" s="27"/>
      <c r="M8" s="27"/>
      <c r="N8" s="20"/>
      <c r="O8" s="20"/>
      <c r="P8" s="2"/>
      <c r="Q8" s="2"/>
    </row>
    <row r="9" spans="1:17" ht="15.75" customHeight="1" x14ac:dyDescent="0.25">
      <c r="A9" s="4"/>
      <c r="B9" s="478" t="s">
        <v>61</v>
      </c>
      <c r="C9" s="478"/>
      <c r="D9" s="478"/>
      <c r="E9" s="135"/>
      <c r="H9" s="475" t="s">
        <v>58</v>
      </c>
      <c r="I9" s="475"/>
      <c r="J9" s="475"/>
      <c r="K9" s="475"/>
      <c r="M9" s="27"/>
      <c r="N9" s="4"/>
      <c r="O9" s="4"/>
    </row>
    <row r="10" spans="1:17" ht="15" x14ac:dyDescent="0.25">
      <c r="A10" s="4"/>
      <c r="B10" s="37"/>
      <c r="C10" s="37"/>
      <c r="D10" s="37"/>
      <c r="E10" s="37"/>
      <c r="H10" s="44"/>
      <c r="I10" s="37"/>
      <c r="J10" s="44"/>
      <c r="M10" s="27"/>
      <c r="N10" s="4"/>
      <c r="O10" s="4"/>
    </row>
    <row r="11" spans="1:17" ht="15" customHeight="1" x14ac:dyDescent="0.2">
      <c r="A11" s="4"/>
      <c r="B11" s="469" t="s">
        <v>6</v>
      </c>
      <c r="C11" s="469"/>
      <c r="D11" s="290">
        <f>'0. VZI'!D16</f>
        <v>0</v>
      </c>
      <c r="H11" s="288" t="s">
        <v>31</v>
      </c>
      <c r="I11" s="473">
        <f>'0. VZI'!C27</f>
        <v>0</v>
      </c>
      <c r="J11" s="473"/>
      <c r="K11" s="473"/>
      <c r="M11" s="27"/>
      <c r="N11" s="4"/>
      <c r="O11" s="4"/>
    </row>
    <row r="12" spans="1:17" ht="15" customHeight="1" x14ac:dyDescent="0.2">
      <c r="A12" s="4"/>
      <c r="B12" s="476" t="s">
        <v>46</v>
      </c>
      <c r="C12" s="476"/>
      <c r="D12" s="291">
        <f>'0. VZI'!D17</f>
        <v>0</v>
      </c>
      <c r="H12" s="289" t="s">
        <v>32</v>
      </c>
      <c r="I12" s="473">
        <f>'0. VZI'!C28</f>
        <v>0</v>
      </c>
      <c r="J12" s="473"/>
      <c r="K12" s="473"/>
      <c r="M12" s="27"/>
      <c r="N12" s="4"/>
      <c r="O12" s="4"/>
    </row>
    <row r="13" spans="1:17" ht="28.5" customHeight="1" x14ac:dyDescent="0.2">
      <c r="A13" s="4"/>
      <c r="B13" s="477" t="s">
        <v>62</v>
      </c>
      <c r="C13" s="477"/>
      <c r="D13" s="325">
        <f>'0. VZI'!D18</f>
        <v>0</v>
      </c>
      <c r="H13" s="138" t="s">
        <v>33</v>
      </c>
      <c r="I13" s="474">
        <f>'0. VZI'!C31</f>
        <v>0</v>
      </c>
      <c r="J13" s="474"/>
      <c r="K13" s="474"/>
      <c r="M13" s="27"/>
      <c r="N13" s="4"/>
      <c r="O13" s="4"/>
    </row>
    <row r="14" spans="1:17" s="9" customFormat="1" x14ac:dyDescent="0.2">
      <c r="A14" s="21"/>
      <c r="B14" s="22"/>
      <c r="C14" s="22"/>
      <c r="D14" s="23"/>
      <c r="E14" s="23"/>
      <c r="F14" s="26"/>
      <c r="G14" s="26"/>
      <c r="H14" s="26"/>
      <c r="I14" s="26"/>
      <c r="J14" s="26"/>
      <c r="K14" s="24"/>
      <c r="L14" s="25"/>
      <c r="M14" s="25"/>
      <c r="N14" s="25"/>
      <c r="O14" s="25"/>
      <c r="P14" s="7"/>
    </row>
    <row r="15" spans="1:17" s="9" customFormat="1" ht="15.75" customHeight="1" x14ac:dyDescent="0.2">
      <c r="A15" s="21"/>
      <c r="B15" s="469" t="s">
        <v>173</v>
      </c>
      <c r="C15" s="470" t="s">
        <v>173</v>
      </c>
      <c r="D15" s="379">
        <v>1</v>
      </c>
      <c r="E15" s="23"/>
      <c r="F15" s="26"/>
      <c r="G15" s="26"/>
      <c r="H15" s="26"/>
      <c r="I15" s="26"/>
      <c r="J15" s="26"/>
      <c r="K15" s="24"/>
      <c r="L15" s="25"/>
      <c r="M15" s="25"/>
      <c r="N15" s="25"/>
      <c r="O15" s="25"/>
      <c r="P15" s="7"/>
    </row>
    <row r="16" spans="1:17" s="9" customFormat="1" ht="31.5" customHeight="1" x14ac:dyDescent="0.2">
      <c r="A16" s="21"/>
      <c r="B16" s="471" t="s">
        <v>200</v>
      </c>
      <c r="C16" s="472" t="s">
        <v>168</v>
      </c>
      <c r="D16" s="398" t="s">
        <v>171</v>
      </c>
      <c r="E16" s="23"/>
      <c r="F16" s="26"/>
      <c r="G16" s="26"/>
      <c r="H16" s="26"/>
      <c r="I16" s="26"/>
      <c r="J16" s="26"/>
      <c r="K16" s="24"/>
      <c r="L16" s="25"/>
      <c r="M16" s="25"/>
      <c r="N16" s="25"/>
      <c r="O16" s="25"/>
      <c r="P16" s="7"/>
    </row>
    <row r="17" spans="1:16" s="9" customFormat="1" x14ac:dyDescent="0.2">
      <c r="A17" s="21"/>
      <c r="B17" s="22"/>
      <c r="C17" s="22"/>
      <c r="D17" s="23"/>
      <c r="E17" s="23"/>
      <c r="F17" s="26"/>
      <c r="G17" s="26"/>
      <c r="H17" s="26"/>
      <c r="I17" s="26"/>
      <c r="J17" s="26"/>
      <c r="K17" s="24"/>
      <c r="L17" s="25"/>
      <c r="M17" s="25"/>
      <c r="N17" s="25"/>
      <c r="O17" s="25"/>
      <c r="P17" s="7"/>
    </row>
    <row r="18" spans="1:16" ht="18" thickBot="1" x14ac:dyDescent="0.3">
      <c r="A18" s="4"/>
      <c r="B18" s="139" t="s">
        <v>96</v>
      </c>
      <c r="C18" s="141"/>
      <c r="D18" s="141"/>
      <c r="E18" s="141"/>
      <c r="F18" s="141"/>
      <c r="G18" s="216"/>
      <c r="H18" s="142"/>
      <c r="J18" s="139" t="s">
        <v>78</v>
      </c>
      <c r="K18" s="345"/>
      <c r="M18" s="4"/>
      <c r="N18" s="4"/>
    </row>
    <row r="19" spans="1:16" ht="74.25" customHeight="1" x14ac:dyDescent="0.25">
      <c r="A19" s="4"/>
      <c r="B19" s="323" t="s">
        <v>75</v>
      </c>
      <c r="C19" s="324" t="s">
        <v>37</v>
      </c>
      <c r="D19" s="323" t="s">
        <v>88</v>
      </c>
      <c r="E19" s="360" t="s">
        <v>201</v>
      </c>
      <c r="F19" s="385" t="s">
        <v>76</v>
      </c>
      <c r="G19" s="340" t="s">
        <v>202</v>
      </c>
      <c r="H19" s="366" t="s">
        <v>172</v>
      </c>
      <c r="I19" s="37"/>
      <c r="J19" s="76" t="s">
        <v>21</v>
      </c>
      <c r="K19" s="76" t="s">
        <v>97</v>
      </c>
      <c r="M19" s="4"/>
    </row>
    <row r="20" spans="1:16" s="218" customFormat="1" ht="74.25" customHeight="1" x14ac:dyDescent="0.2">
      <c r="A20" s="217"/>
      <c r="B20" s="220" t="s">
        <v>112</v>
      </c>
      <c r="C20" s="467" t="s">
        <v>205</v>
      </c>
      <c r="D20" s="468"/>
      <c r="E20" s="468"/>
      <c r="F20" s="468"/>
      <c r="G20" s="251" t="s">
        <v>199</v>
      </c>
      <c r="H20" s="222"/>
      <c r="I20" s="217"/>
      <c r="J20" s="223" t="s">
        <v>117</v>
      </c>
      <c r="K20" s="222" t="s">
        <v>115</v>
      </c>
      <c r="M20" s="217"/>
    </row>
    <row r="21" spans="1:16" s="257" customFormat="1" ht="17.25" customHeight="1" x14ac:dyDescent="0.25">
      <c r="A21" s="252"/>
      <c r="B21" s="456" t="s">
        <v>77</v>
      </c>
      <c r="C21" s="461" t="s">
        <v>126</v>
      </c>
      <c r="D21" s="357">
        <f>D13</f>
        <v>0</v>
      </c>
      <c r="E21" s="373">
        <v>0</v>
      </c>
      <c r="F21" s="388" t="s">
        <v>128</v>
      </c>
      <c r="G21" s="374">
        <f>IF($D$15&lt;1,"POTREBEN JE ROČNI IZRAČUN",IF(E21&lt;5080,E21,5080))</f>
        <v>0</v>
      </c>
      <c r="H21" s="330"/>
      <c r="I21" s="152"/>
      <c r="J21" s="150">
        <v>0</v>
      </c>
      <c r="K21" s="151"/>
      <c r="M21" s="252"/>
    </row>
    <row r="22" spans="1:16" s="257" customFormat="1" ht="17.25" customHeight="1" x14ac:dyDescent="0.25">
      <c r="A22" s="252"/>
      <c r="B22" s="457"/>
      <c r="C22" s="462"/>
      <c r="D22" s="358"/>
      <c r="E22" s="361"/>
      <c r="F22" s="389" t="s">
        <v>162</v>
      </c>
      <c r="G22" s="375">
        <f>IF($D$15&lt;1,"POTREBEN JE ROČNI IZRAČUN",IF(E21-G21&gt;600,600,E21-G21))</f>
        <v>0</v>
      </c>
      <c r="H22" s="331"/>
      <c r="I22" s="152"/>
      <c r="J22" s="156">
        <v>0</v>
      </c>
      <c r="K22" s="157"/>
      <c r="M22" s="252"/>
    </row>
    <row r="23" spans="1:16" s="257" customFormat="1" ht="17.25" customHeight="1" x14ac:dyDescent="0.25">
      <c r="A23" s="252"/>
      <c r="B23" s="457"/>
      <c r="C23" s="463"/>
      <c r="D23" s="359"/>
      <c r="E23" s="362"/>
      <c r="F23" s="390" t="s">
        <v>163</v>
      </c>
      <c r="G23" s="376">
        <f>IF($D$15&lt;1,"POTREBEN JE ROČNI IZRAČUN",IF($D$16="DA",IF(E21-G21-G22&gt;660,660,E21-G21-G22),0))</f>
        <v>0</v>
      </c>
      <c r="H23" s="331"/>
      <c r="I23" s="152"/>
      <c r="J23" s="156">
        <v>0</v>
      </c>
      <c r="K23" s="157"/>
      <c r="M23" s="252"/>
    </row>
    <row r="24" spans="1:16" s="257" customFormat="1" ht="17.25" customHeight="1" x14ac:dyDescent="0.25">
      <c r="A24" s="252"/>
      <c r="B24" s="457"/>
      <c r="C24" s="393" t="s">
        <v>72</v>
      </c>
      <c r="D24" s="394" t="s">
        <v>203</v>
      </c>
      <c r="E24" s="395">
        <v>0</v>
      </c>
      <c r="F24" s="396" t="s">
        <v>164</v>
      </c>
      <c r="G24" s="397">
        <f>IF($D$15=1,IF(E24&lt;1000,E24,1000),1000*E22)</f>
        <v>0</v>
      </c>
      <c r="H24" s="331"/>
      <c r="I24" s="152"/>
      <c r="J24" s="156">
        <v>0</v>
      </c>
      <c r="K24" s="157"/>
      <c r="M24" s="252"/>
    </row>
    <row r="25" spans="1:16" s="257" customFormat="1" ht="17.25" customHeight="1" x14ac:dyDescent="0.25">
      <c r="A25" s="252"/>
      <c r="B25" s="458"/>
      <c r="C25" s="380" t="s">
        <v>127</v>
      </c>
      <c r="D25" s="381">
        <f>I11</f>
        <v>0</v>
      </c>
      <c r="E25" s="382">
        <f>IF($D$15&lt;1,"POTREBEN JE ROČNI VNOS",G21*0.25)</f>
        <v>0</v>
      </c>
      <c r="F25" s="390" t="s">
        <v>129</v>
      </c>
      <c r="G25" s="378">
        <f>IF(E25&lt;650,E25,650)</f>
        <v>0</v>
      </c>
      <c r="H25" s="350"/>
      <c r="I25" s="152"/>
      <c r="J25" s="156">
        <v>0</v>
      </c>
      <c r="K25" s="157"/>
      <c r="M25" s="252"/>
    </row>
    <row r="26" spans="1:16" s="257" customFormat="1" ht="17.25" customHeight="1" x14ac:dyDescent="0.25">
      <c r="A26" s="252"/>
      <c r="B26" s="342"/>
      <c r="C26" s="465" t="str">
        <f>"VSOTA (za obdobje - mesec): "&amp;B21</f>
        <v>VSOTA (za obdobje - mesec): izberi</v>
      </c>
      <c r="D26" s="465"/>
      <c r="E26" s="465"/>
      <c r="F26" s="465"/>
      <c r="G26" s="254">
        <f>SUM(G21:G25)</f>
        <v>0</v>
      </c>
      <c r="H26" s="370"/>
      <c r="I26" s="343"/>
      <c r="J26" s="256"/>
      <c r="K26" s="255"/>
      <c r="M26" s="252"/>
    </row>
    <row r="27" spans="1:16" s="257" customFormat="1" ht="17.25" customHeight="1" x14ac:dyDescent="0.25">
      <c r="A27" s="252"/>
      <c r="B27" s="456" t="s">
        <v>77</v>
      </c>
      <c r="C27" s="461" t="s">
        <v>126</v>
      </c>
      <c r="D27" s="357">
        <f>D21</f>
        <v>0</v>
      </c>
      <c r="E27" s="373">
        <v>0</v>
      </c>
      <c r="F27" s="388" t="s">
        <v>128</v>
      </c>
      <c r="G27" s="374">
        <f>IF($D$15&lt;1,"POTREBEN JE ROČNI IZRAČUN",IF(E27&lt;5080,E27,5080))</f>
        <v>0</v>
      </c>
      <c r="H27" s="330"/>
      <c r="I27" s="152"/>
      <c r="J27" s="150">
        <v>0</v>
      </c>
      <c r="K27" s="151"/>
      <c r="M27" s="252"/>
    </row>
    <row r="28" spans="1:16" s="257" customFormat="1" ht="17.25" customHeight="1" x14ac:dyDescent="0.25">
      <c r="A28" s="252"/>
      <c r="B28" s="457"/>
      <c r="C28" s="462"/>
      <c r="D28" s="358"/>
      <c r="E28" s="361"/>
      <c r="F28" s="389" t="s">
        <v>162</v>
      </c>
      <c r="G28" s="375">
        <f>IF($D$15&lt;1,"POTREBEN JE ROČNI IZRAČUN",IF(E27-G27&gt;600,600,E27-G27))</f>
        <v>0</v>
      </c>
      <c r="H28" s="331"/>
      <c r="I28" s="152"/>
      <c r="J28" s="156">
        <v>0</v>
      </c>
      <c r="K28" s="157"/>
      <c r="M28" s="252"/>
    </row>
    <row r="29" spans="1:16" s="257" customFormat="1" ht="17.25" customHeight="1" x14ac:dyDescent="0.25">
      <c r="A29" s="252"/>
      <c r="B29" s="457"/>
      <c r="C29" s="463"/>
      <c r="D29" s="359"/>
      <c r="E29" s="362"/>
      <c r="F29" s="390" t="s">
        <v>163</v>
      </c>
      <c r="G29" s="376">
        <f>IF($D$15&lt;1,"POTREBEN JE ROČNI IZRAČUN",IF($D$16="DA",IF(E27-G27-G28&gt;660,660,E27-G27-G28),0))</f>
        <v>0</v>
      </c>
      <c r="H29" s="331"/>
      <c r="I29" s="152"/>
      <c r="J29" s="156">
        <v>0</v>
      </c>
      <c r="K29" s="157"/>
      <c r="M29" s="252"/>
    </row>
    <row r="30" spans="1:16" s="257" customFormat="1" ht="17.25" customHeight="1" x14ac:dyDescent="0.25">
      <c r="A30" s="252"/>
      <c r="B30" s="457"/>
      <c r="C30" s="393" t="s">
        <v>72</v>
      </c>
      <c r="D30" s="394" t="s">
        <v>203</v>
      </c>
      <c r="E30" s="395">
        <v>0</v>
      </c>
      <c r="F30" s="396" t="s">
        <v>164</v>
      </c>
      <c r="G30" s="397">
        <f>IF($D$15=1,IF(E30&lt;1000,E30,1000),1000*E28)</f>
        <v>0</v>
      </c>
      <c r="H30" s="331"/>
      <c r="I30" s="152"/>
      <c r="J30" s="156">
        <v>0</v>
      </c>
      <c r="K30" s="157"/>
      <c r="M30" s="252"/>
    </row>
    <row r="31" spans="1:16" s="257" customFormat="1" ht="17.25" customHeight="1" x14ac:dyDescent="0.25">
      <c r="A31" s="252"/>
      <c r="B31" s="457"/>
      <c r="C31" s="386" t="s">
        <v>127</v>
      </c>
      <c r="D31" s="387">
        <f>D25</f>
        <v>0</v>
      </c>
      <c r="E31" s="382">
        <f>IF($D$15&lt;1,"POTREBEN JE ROČNI VNOS",G27*0.25)</f>
        <v>0</v>
      </c>
      <c r="F31" s="390" t="s">
        <v>129</v>
      </c>
      <c r="G31" s="378">
        <f>IF(E31&lt;650,E31,650)</f>
        <v>0</v>
      </c>
      <c r="H31" s="350"/>
      <c r="I31" s="152"/>
      <c r="J31" s="156">
        <v>0</v>
      </c>
      <c r="K31" s="157"/>
      <c r="M31" s="252"/>
    </row>
    <row r="32" spans="1:16" s="257" customFormat="1" ht="17.25" customHeight="1" x14ac:dyDescent="0.25">
      <c r="A32" s="252"/>
      <c r="B32" s="342"/>
      <c r="C32" s="464" t="str">
        <f>"VSOTA (za obdobje - mesec): "&amp;B27</f>
        <v>VSOTA (za obdobje - mesec): izberi</v>
      </c>
      <c r="D32" s="464"/>
      <c r="E32" s="464"/>
      <c r="F32" s="464"/>
      <c r="G32" s="254">
        <f>SUM(G27:G31)</f>
        <v>0</v>
      </c>
      <c r="H32" s="370"/>
      <c r="I32" s="343"/>
      <c r="J32" s="256"/>
      <c r="K32" s="255"/>
      <c r="M32" s="252"/>
    </row>
    <row r="33" spans="1:13" s="257" customFormat="1" ht="17.25" customHeight="1" x14ac:dyDescent="0.25">
      <c r="A33" s="252"/>
      <c r="B33" s="456" t="s">
        <v>77</v>
      </c>
      <c r="C33" s="461" t="s">
        <v>126</v>
      </c>
      <c r="D33" s="357">
        <f>D27</f>
        <v>0</v>
      </c>
      <c r="E33" s="373">
        <v>0</v>
      </c>
      <c r="F33" s="388" t="s">
        <v>128</v>
      </c>
      <c r="G33" s="374">
        <f>IF($D$15&lt;1,"POTREBEN JE ROČNI IZRAČUN",IF(E33&lt;5080,E33,5080))</f>
        <v>0</v>
      </c>
      <c r="H33" s="330"/>
      <c r="I33" s="152"/>
      <c r="J33" s="150">
        <v>0</v>
      </c>
      <c r="K33" s="151"/>
      <c r="M33" s="252"/>
    </row>
    <row r="34" spans="1:13" s="257" customFormat="1" ht="17.25" customHeight="1" x14ac:dyDescent="0.25">
      <c r="A34" s="252"/>
      <c r="B34" s="457"/>
      <c r="C34" s="462"/>
      <c r="D34" s="358"/>
      <c r="E34" s="361"/>
      <c r="F34" s="389" t="s">
        <v>162</v>
      </c>
      <c r="G34" s="375">
        <f>IF($D$15&lt;1,"POTREBEN JE ROČNI IZRAČUN",IF(E33-G33&gt;600,600,E33-G33))</f>
        <v>0</v>
      </c>
      <c r="H34" s="331"/>
      <c r="I34" s="152"/>
      <c r="J34" s="156">
        <v>0</v>
      </c>
      <c r="K34" s="157"/>
      <c r="M34" s="252"/>
    </row>
    <row r="35" spans="1:13" s="257" customFormat="1" ht="17.25" customHeight="1" x14ac:dyDescent="0.25">
      <c r="A35" s="252"/>
      <c r="B35" s="457"/>
      <c r="C35" s="463"/>
      <c r="D35" s="359"/>
      <c r="E35" s="362"/>
      <c r="F35" s="390" t="s">
        <v>163</v>
      </c>
      <c r="G35" s="376">
        <f>IF($D$15&lt;1,"POTREBEN JE ROČNI IZRAČUN",IF($D$16="DA",IF(E33-G33-G34&gt;660,660,E33-G33-G34),0))</f>
        <v>0</v>
      </c>
      <c r="H35" s="331"/>
      <c r="I35" s="152"/>
      <c r="J35" s="156">
        <v>0</v>
      </c>
      <c r="K35" s="157"/>
      <c r="M35" s="252"/>
    </row>
    <row r="36" spans="1:13" s="257" customFormat="1" ht="17.25" customHeight="1" x14ac:dyDescent="0.25">
      <c r="A36" s="252"/>
      <c r="B36" s="457"/>
      <c r="C36" s="393" t="s">
        <v>72</v>
      </c>
      <c r="D36" s="394" t="s">
        <v>203</v>
      </c>
      <c r="E36" s="395">
        <v>0</v>
      </c>
      <c r="F36" s="396" t="s">
        <v>164</v>
      </c>
      <c r="G36" s="397">
        <f>IF($D$15=1,IF(E36&lt;1000,E36,1000),1000*E34)</f>
        <v>0</v>
      </c>
      <c r="H36" s="331"/>
      <c r="I36" s="152"/>
      <c r="J36" s="156">
        <v>0</v>
      </c>
      <c r="K36" s="157"/>
      <c r="M36" s="252"/>
    </row>
    <row r="37" spans="1:13" s="257" customFormat="1" ht="17.25" customHeight="1" x14ac:dyDescent="0.25">
      <c r="A37" s="252"/>
      <c r="B37" s="458"/>
      <c r="C37" s="328" t="s">
        <v>127</v>
      </c>
      <c r="D37" s="381">
        <f>D31</f>
        <v>0</v>
      </c>
      <c r="E37" s="382">
        <f>IF($D$15&lt;1,"POTREBEN JE ROČNI VNOS",G33*0.25)</f>
        <v>0</v>
      </c>
      <c r="F37" s="390" t="s">
        <v>129</v>
      </c>
      <c r="G37" s="378">
        <f>IF(E37&lt;650,E37,650)</f>
        <v>0</v>
      </c>
      <c r="H37" s="350"/>
      <c r="I37" s="152"/>
      <c r="J37" s="156">
        <v>0</v>
      </c>
      <c r="K37" s="157"/>
      <c r="M37" s="252"/>
    </row>
    <row r="38" spans="1:13" s="257" customFormat="1" ht="17.25" customHeight="1" x14ac:dyDescent="0.25">
      <c r="A38" s="252"/>
      <c r="B38" s="342"/>
      <c r="C38" s="464" t="str">
        <f>"VSOTA (za obdobje - mesec): "&amp;B33</f>
        <v>VSOTA (za obdobje - mesec): izberi</v>
      </c>
      <c r="D38" s="464"/>
      <c r="E38" s="464"/>
      <c r="F38" s="464"/>
      <c r="G38" s="254">
        <f>SUM(G33:G37)</f>
        <v>0</v>
      </c>
      <c r="H38" s="370"/>
      <c r="I38" s="343"/>
      <c r="J38" s="256"/>
      <c r="K38" s="255"/>
      <c r="M38" s="252"/>
    </row>
    <row r="39" spans="1:13" s="257" customFormat="1" ht="17.25" customHeight="1" x14ac:dyDescent="0.25">
      <c r="A39" s="252"/>
      <c r="B39" s="456" t="s">
        <v>77</v>
      </c>
      <c r="C39" s="461" t="s">
        <v>126</v>
      </c>
      <c r="D39" s="357">
        <f>D33</f>
        <v>0</v>
      </c>
      <c r="E39" s="373">
        <v>0</v>
      </c>
      <c r="F39" s="388" t="s">
        <v>128</v>
      </c>
      <c r="G39" s="374">
        <f>IF($D$15&lt;1,"POTREBEN JE ROČNI IZRAČUN",IF(E39&lt;5080,E39,5080))</f>
        <v>0</v>
      </c>
      <c r="H39" s="330"/>
      <c r="I39" s="152"/>
      <c r="J39" s="150">
        <v>0</v>
      </c>
      <c r="K39" s="151"/>
      <c r="M39" s="252"/>
    </row>
    <row r="40" spans="1:13" s="257" customFormat="1" ht="17.25" customHeight="1" x14ac:dyDescent="0.25">
      <c r="A40" s="252"/>
      <c r="B40" s="457"/>
      <c r="C40" s="462"/>
      <c r="D40" s="358"/>
      <c r="E40" s="361"/>
      <c r="F40" s="389" t="s">
        <v>162</v>
      </c>
      <c r="G40" s="375">
        <f>IF($D$15&lt;1,"POTREBEN JE ROČNI IZRAČUN",IF(E39-G39&gt;600,600,E39-G39))</f>
        <v>0</v>
      </c>
      <c r="H40" s="331"/>
      <c r="I40" s="152"/>
      <c r="J40" s="156">
        <v>0</v>
      </c>
      <c r="K40" s="157"/>
      <c r="M40" s="252"/>
    </row>
    <row r="41" spans="1:13" s="257" customFormat="1" ht="17.25" customHeight="1" x14ac:dyDescent="0.25">
      <c r="A41" s="252"/>
      <c r="B41" s="457"/>
      <c r="C41" s="463"/>
      <c r="D41" s="359"/>
      <c r="E41" s="362"/>
      <c r="F41" s="390" t="s">
        <v>163</v>
      </c>
      <c r="G41" s="376">
        <f>IF($D$15&lt;1,"POTREBEN JE ROČNI IZRAČUN",IF($D$16="DA",IF(E39-G39-G40&gt;660,660,E39-G39-G40),0))</f>
        <v>0</v>
      </c>
      <c r="H41" s="331"/>
      <c r="I41" s="152"/>
      <c r="J41" s="156">
        <v>0</v>
      </c>
      <c r="K41" s="157"/>
      <c r="M41" s="252"/>
    </row>
    <row r="42" spans="1:13" s="257" customFormat="1" ht="17.25" customHeight="1" x14ac:dyDescent="0.25">
      <c r="A42" s="252"/>
      <c r="B42" s="457"/>
      <c r="C42" s="393" t="s">
        <v>72</v>
      </c>
      <c r="D42" s="394" t="s">
        <v>203</v>
      </c>
      <c r="E42" s="395">
        <v>0</v>
      </c>
      <c r="F42" s="396" t="s">
        <v>164</v>
      </c>
      <c r="G42" s="397">
        <f>IF($D$15=1,IF(E42&lt;1000,E42,1000),1000*E40)</f>
        <v>0</v>
      </c>
      <c r="H42" s="331"/>
      <c r="I42" s="152"/>
      <c r="J42" s="156">
        <v>0</v>
      </c>
      <c r="K42" s="157"/>
      <c r="M42" s="252"/>
    </row>
    <row r="43" spans="1:13" s="257" customFormat="1" ht="17.25" customHeight="1" x14ac:dyDescent="0.25">
      <c r="A43" s="252"/>
      <c r="B43" s="458"/>
      <c r="C43" s="328" t="s">
        <v>127</v>
      </c>
      <c r="D43" s="381">
        <f>D37</f>
        <v>0</v>
      </c>
      <c r="E43" s="382">
        <f>IF($D$15&lt;1,"POTREBEN JE ROČNI VNOS",G39*0.25)</f>
        <v>0</v>
      </c>
      <c r="F43" s="390" t="s">
        <v>129</v>
      </c>
      <c r="G43" s="378">
        <f>IF(E43&lt;650,E43,650)</f>
        <v>0</v>
      </c>
      <c r="H43" s="350"/>
      <c r="I43" s="152"/>
      <c r="J43" s="156">
        <v>0</v>
      </c>
      <c r="K43" s="157"/>
      <c r="M43" s="252"/>
    </row>
    <row r="44" spans="1:13" s="257" customFormat="1" ht="17.25" customHeight="1" x14ac:dyDescent="0.25">
      <c r="A44" s="252"/>
      <c r="B44" s="342"/>
      <c r="C44" s="464" t="str">
        <f>"VSOTA (za obdobje - mesec): "&amp;B39</f>
        <v>VSOTA (za obdobje - mesec): izberi</v>
      </c>
      <c r="D44" s="464"/>
      <c r="E44" s="464"/>
      <c r="F44" s="464"/>
      <c r="G44" s="254">
        <f>SUM(G39:G43)</f>
        <v>0</v>
      </c>
      <c r="H44" s="370"/>
      <c r="I44" s="343"/>
      <c r="J44" s="256"/>
      <c r="K44" s="255"/>
      <c r="M44" s="252"/>
    </row>
    <row r="45" spans="1:13" s="257" customFormat="1" ht="17.25" customHeight="1" x14ac:dyDescent="0.25">
      <c r="A45" s="252"/>
      <c r="B45" s="456" t="s">
        <v>77</v>
      </c>
      <c r="C45" s="461" t="s">
        <v>126</v>
      </c>
      <c r="D45" s="357">
        <f>D39</f>
        <v>0</v>
      </c>
      <c r="E45" s="373">
        <v>0</v>
      </c>
      <c r="F45" s="388" t="s">
        <v>128</v>
      </c>
      <c r="G45" s="374">
        <f>IF($D$15&lt;1,"POTREBEN JE ROČNI IZRAČUN",IF(E45&lt;5080,E45,5080))</f>
        <v>0</v>
      </c>
      <c r="H45" s="330"/>
      <c r="I45" s="152"/>
      <c r="J45" s="150">
        <v>0</v>
      </c>
      <c r="K45" s="151"/>
      <c r="M45" s="252"/>
    </row>
    <row r="46" spans="1:13" s="257" customFormat="1" ht="17.25" customHeight="1" x14ac:dyDescent="0.25">
      <c r="A46" s="252"/>
      <c r="B46" s="457"/>
      <c r="C46" s="462"/>
      <c r="D46" s="358"/>
      <c r="E46" s="361"/>
      <c r="F46" s="389" t="s">
        <v>162</v>
      </c>
      <c r="G46" s="375">
        <f>IF($D$15&lt;1,"POTREBEN JE ROČNI IZRAČUN",IF(E45-G45&gt;600,600,E45-G45))</f>
        <v>0</v>
      </c>
      <c r="H46" s="331"/>
      <c r="I46" s="152"/>
      <c r="J46" s="156">
        <v>0</v>
      </c>
      <c r="K46" s="157"/>
      <c r="M46" s="252"/>
    </row>
    <row r="47" spans="1:13" s="257" customFormat="1" ht="17.25" customHeight="1" x14ac:dyDescent="0.25">
      <c r="A47" s="252"/>
      <c r="B47" s="457"/>
      <c r="C47" s="463"/>
      <c r="D47" s="359"/>
      <c r="E47" s="362"/>
      <c r="F47" s="390" t="s">
        <v>163</v>
      </c>
      <c r="G47" s="376">
        <f>IF($D$15&lt;1,"POTREBEN JE ROČNI IZRAČUN",IF($D$16="DA",IF(E45-G45-G46&gt;660,660,E45-G45-G46),0))</f>
        <v>0</v>
      </c>
      <c r="H47" s="331"/>
      <c r="I47" s="152"/>
      <c r="J47" s="156">
        <v>0</v>
      </c>
      <c r="K47" s="157"/>
      <c r="M47" s="252"/>
    </row>
    <row r="48" spans="1:13" s="257" customFormat="1" ht="17.25" customHeight="1" x14ac:dyDescent="0.25">
      <c r="A48" s="252"/>
      <c r="B48" s="457"/>
      <c r="C48" s="393" t="s">
        <v>72</v>
      </c>
      <c r="D48" s="394" t="s">
        <v>203</v>
      </c>
      <c r="E48" s="395">
        <v>0</v>
      </c>
      <c r="F48" s="396" t="s">
        <v>164</v>
      </c>
      <c r="G48" s="397">
        <f>IF($D$15=1,IF(E48&lt;1000,E48,1000),1000*E46)</f>
        <v>0</v>
      </c>
      <c r="H48" s="331"/>
      <c r="I48" s="152"/>
      <c r="J48" s="156">
        <v>0</v>
      </c>
      <c r="K48" s="157"/>
      <c r="M48" s="252"/>
    </row>
    <row r="49" spans="1:13" s="257" customFormat="1" ht="17.25" customHeight="1" x14ac:dyDescent="0.25">
      <c r="A49" s="252"/>
      <c r="B49" s="458"/>
      <c r="C49" s="327" t="s">
        <v>127</v>
      </c>
      <c r="D49" s="381">
        <f>D43</f>
        <v>0</v>
      </c>
      <c r="E49" s="382">
        <f>IF($D$15&lt;1,"POTREBEN JE ROČNI VNOS",G45*0.25)</f>
        <v>0</v>
      </c>
      <c r="F49" s="392" t="s">
        <v>129</v>
      </c>
      <c r="G49" s="377">
        <f>IF(E49&lt;650,E49,650)</f>
        <v>0</v>
      </c>
      <c r="H49" s="350"/>
      <c r="I49" s="152"/>
      <c r="J49" s="156">
        <v>0</v>
      </c>
      <c r="K49" s="157"/>
      <c r="M49" s="252"/>
    </row>
    <row r="50" spans="1:13" s="257" customFormat="1" ht="17.25" customHeight="1" x14ac:dyDescent="0.25">
      <c r="A50" s="252"/>
      <c r="B50" s="342"/>
      <c r="C50" s="464" t="str">
        <f>"VSOTA (za obdobje - mesec): "&amp;B45</f>
        <v>VSOTA (za obdobje - mesec): izberi</v>
      </c>
      <c r="D50" s="464"/>
      <c r="E50" s="464"/>
      <c r="F50" s="464"/>
      <c r="G50" s="254">
        <f>SUM(G45:G49)</f>
        <v>0</v>
      </c>
      <c r="H50" s="370"/>
      <c r="I50" s="343"/>
      <c r="J50" s="256"/>
      <c r="K50" s="255"/>
      <c r="M50" s="252"/>
    </row>
    <row r="51" spans="1:13" s="257" customFormat="1" ht="17.25" customHeight="1" outlineLevel="1" x14ac:dyDescent="0.25">
      <c r="A51" s="252"/>
      <c r="B51" s="456" t="s">
        <v>77</v>
      </c>
      <c r="C51" s="461" t="s">
        <v>126</v>
      </c>
      <c r="D51" s="357">
        <f>D45</f>
        <v>0</v>
      </c>
      <c r="E51" s="373">
        <v>0</v>
      </c>
      <c r="F51" s="388" t="s">
        <v>128</v>
      </c>
      <c r="G51" s="374">
        <f>IF($D$15&lt;1,"POTREBEN JE ROČNI IZRAČUN",IF(E51&lt;5080,E51,5080))</f>
        <v>0</v>
      </c>
      <c r="H51" s="330"/>
      <c r="I51" s="152"/>
      <c r="J51" s="150">
        <v>0</v>
      </c>
      <c r="K51" s="151"/>
      <c r="M51" s="252"/>
    </row>
    <row r="52" spans="1:13" s="257" customFormat="1" ht="17.25" customHeight="1" outlineLevel="1" x14ac:dyDescent="0.25">
      <c r="A52" s="252"/>
      <c r="B52" s="457"/>
      <c r="C52" s="462"/>
      <c r="D52" s="358"/>
      <c r="E52" s="361"/>
      <c r="F52" s="389" t="s">
        <v>162</v>
      </c>
      <c r="G52" s="375">
        <f>IF($D$15&lt;1,"POTREBEN JE ROČNI IZRAČUN",IF(E51-G51&gt;600,600,E51-G51))</f>
        <v>0</v>
      </c>
      <c r="H52" s="331"/>
      <c r="I52" s="152"/>
      <c r="J52" s="156">
        <v>0</v>
      </c>
      <c r="K52" s="157"/>
      <c r="M52" s="252"/>
    </row>
    <row r="53" spans="1:13" s="257" customFormat="1" ht="17.25" customHeight="1" outlineLevel="1" x14ac:dyDescent="0.25">
      <c r="A53" s="252"/>
      <c r="B53" s="457"/>
      <c r="C53" s="463"/>
      <c r="D53" s="359"/>
      <c r="E53" s="362"/>
      <c r="F53" s="390" t="s">
        <v>163</v>
      </c>
      <c r="G53" s="376">
        <f>IF($D$15&lt;1,"POTREBEN JE ROČNI IZRAČUN",IF($D$16="DA",IF(E51-G51-G52&gt;660,660,E51-G51-G52),0))</f>
        <v>0</v>
      </c>
      <c r="H53" s="331"/>
      <c r="I53" s="152"/>
      <c r="J53" s="156">
        <v>0</v>
      </c>
      <c r="K53" s="157"/>
      <c r="M53" s="252"/>
    </row>
    <row r="54" spans="1:13" s="257" customFormat="1" ht="17.25" customHeight="1" outlineLevel="1" x14ac:dyDescent="0.25">
      <c r="A54" s="252"/>
      <c r="B54" s="457"/>
      <c r="C54" s="393" t="s">
        <v>72</v>
      </c>
      <c r="D54" s="394" t="s">
        <v>203</v>
      </c>
      <c r="E54" s="395">
        <v>0</v>
      </c>
      <c r="F54" s="396" t="s">
        <v>164</v>
      </c>
      <c r="G54" s="397">
        <f>IF($D$15=1,IF(E54&lt;1000,E54,1000),1000*E52)</f>
        <v>0</v>
      </c>
      <c r="H54" s="331"/>
      <c r="I54" s="152"/>
      <c r="J54" s="156">
        <v>0</v>
      </c>
      <c r="K54" s="157"/>
      <c r="M54" s="252"/>
    </row>
    <row r="55" spans="1:13" s="257" customFormat="1" ht="17.25" customHeight="1" outlineLevel="1" x14ac:dyDescent="0.25">
      <c r="A55" s="252"/>
      <c r="B55" s="458"/>
      <c r="C55" s="328" t="s">
        <v>127</v>
      </c>
      <c r="D55" s="381">
        <f>D49</f>
        <v>0</v>
      </c>
      <c r="E55" s="382">
        <f>IF($D$15&lt;1,"POTREBEN JE ROČNI VNOS",G51*0.25)</f>
        <v>0</v>
      </c>
      <c r="F55" s="390" t="s">
        <v>129</v>
      </c>
      <c r="G55" s="378">
        <f>IF(E55&lt;650,E55,650)</f>
        <v>0</v>
      </c>
      <c r="H55" s="350"/>
      <c r="I55" s="152"/>
      <c r="J55" s="156">
        <v>0</v>
      </c>
      <c r="K55" s="157"/>
      <c r="M55" s="252"/>
    </row>
    <row r="56" spans="1:13" s="257" customFormat="1" ht="17.25" customHeight="1" outlineLevel="1" x14ac:dyDescent="0.25">
      <c r="A56" s="252"/>
      <c r="B56" s="342"/>
      <c r="C56" s="464" t="str">
        <f>"VSOTA (za obdobje - mesec): "&amp;B51</f>
        <v>VSOTA (za obdobje - mesec): izberi</v>
      </c>
      <c r="D56" s="464"/>
      <c r="E56" s="464"/>
      <c r="F56" s="464"/>
      <c r="G56" s="254">
        <f>SUM(G51:G55)</f>
        <v>0</v>
      </c>
      <c r="H56" s="370"/>
      <c r="I56" s="343"/>
      <c r="J56" s="256"/>
      <c r="K56" s="255"/>
      <c r="M56" s="252"/>
    </row>
    <row r="57" spans="1:13" s="257" customFormat="1" ht="17.25" customHeight="1" outlineLevel="1" x14ac:dyDescent="0.25">
      <c r="A57" s="252"/>
      <c r="B57" s="456" t="s">
        <v>77</v>
      </c>
      <c r="C57" s="461" t="s">
        <v>126</v>
      </c>
      <c r="D57" s="357">
        <f>D51</f>
        <v>0</v>
      </c>
      <c r="E57" s="373">
        <v>0</v>
      </c>
      <c r="F57" s="388" t="s">
        <v>128</v>
      </c>
      <c r="G57" s="374">
        <f>IF($D$15&lt;1,"POTREBEN JE ROČNI IZRAČUN",IF(E57&lt;5080,E57,5080))</f>
        <v>0</v>
      </c>
      <c r="H57" s="330"/>
      <c r="I57" s="152"/>
      <c r="J57" s="150">
        <v>0</v>
      </c>
      <c r="K57" s="151"/>
      <c r="M57" s="252"/>
    </row>
    <row r="58" spans="1:13" s="257" customFormat="1" ht="17.25" customHeight="1" outlineLevel="1" x14ac:dyDescent="0.25">
      <c r="A58" s="252"/>
      <c r="B58" s="457"/>
      <c r="C58" s="462"/>
      <c r="D58" s="358"/>
      <c r="E58" s="361"/>
      <c r="F58" s="389" t="s">
        <v>162</v>
      </c>
      <c r="G58" s="375">
        <f>IF($D$15&lt;1,"POTREBEN JE ROČNI IZRAČUN",IF(E57-G57&gt;600,600,E57-G57))</f>
        <v>0</v>
      </c>
      <c r="H58" s="331"/>
      <c r="I58" s="152"/>
      <c r="J58" s="156">
        <v>0</v>
      </c>
      <c r="K58" s="157"/>
      <c r="M58" s="252"/>
    </row>
    <row r="59" spans="1:13" s="257" customFormat="1" ht="17.25" customHeight="1" outlineLevel="1" x14ac:dyDescent="0.25">
      <c r="A59" s="252"/>
      <c r="B59" s="457"/>
      <c r="C59" s="463"/>
      <c r="D59" s="359"/>
      <c r="E59" s="362"/>
      <c r="F59" s="390" t="s">
        <v>163</v>
      </c>
      <c r="G59" s="376">
        <f>IF($D$15&lt;1,"POTREBEN JE ROČNI IZRAČUN",IF($D$16="DA",IF(E57-G57-G58&gt;660,660,E57-G57-G58),0))</f>
        <v>0</v>
      </c>
      <c r="H59" s="331"/>
      <c r="I59" s="152"/>
      <c r="J59" s="156">
        <v>0</v>
      </c>
      <c r="K59" s="157"/>
      <c r="M59" s="252"/>
    </row>
    <row r="60" spans="1:13" s="257" customFormat="1" ht="17.25" customHeight="1" outlineLevel="1" x14ac:dyDescent="0.25">
      <c r="A60" s="252"/>
      <c r="B60" s="457"/>
      <c r="C60" s="393" t="s">
        <v>72</v>
      </c>
      <c r="D60" s="394" t="s">
        <v>203</v>
      </c>
      <c r="E60" s="395">
        <v>0</v>
      </c>
      <c r="F60" s="396" t="s">
        <v>164</v>
      </c>
      <c r="G60" s="397">
        <f>IF($D$15=1,IF(E60&lt;1000,E60,1000),1000*E58)</f>
        <v>0</v>
      </c>
      <c r="H60" s="331"/>
      <c r="I60" s="152"/>
      <c r="J60" s="156">
        <v>0</v>
      </c>
      <c r="K60" s="157"/>
      <c r="M60" s="252"/>
    </row>
    <row r="61" spans="1:13" s="257" customFormat="1" ht="17.25" customHeight="1" outlineLevel="1" x14ac:dyDescent="0.25">
      <c r="A61" s="252"/>
      <c r="B61" s="458"/>
      <c r="C61" s="328" t="s">
        <v>127</v>
      </c>
      <c r="D61" s="381">
        <f>D55</f>
        <v>0</v>
      </c>
      <c r="E61" s="382">
        <f>IF($D$15&lt;1,"POTREBEN JE ROČNI VNOS",G57*0.25)</f>
        <v>0</v>
      </c>
      <c r="F61" s="390" t="s">
        <v>129</v>
      </c>
      <c r="G61" s="378">
        <f>IF(E61&lt;650,E61,650)</f>
        <v>0</v>
      </c>
      <c r="H61" s="350"/>
      <c r="I61" s="152"/>
      <c r="J61" s="156">
        <v>0</v>
      </c>
      <c r="K61" s="157"/>
      <c r="M61" s="252"/>
    </row>
    <row r="62" spans="1:13" s="257" customFormat="1" ht="17.25" customHeight="1" outlineLevel="1" x14ac:dyDescent="0.25">
      <c r="A62" s="252"/>
      <c r="B62" s="342"/>
      <c r="C62" s="464" t="str">
        <f>"VSOTA (za obdobje - mesec): "&amp;B57</f>
        <v>VSOTA (za obdobje - mesec): izberi</v>
      </c>
      <c r="D62" s="464"/>
      <c r="E62" s="464"/>
      <c r="F62" s="464"/>
      <c r="G62" s="254">
        <f>SUM(G57:G61)</f>
        <v>0</v>
      </c>
      <c r="H62" s="370"/>
      <c r="I62" s="343"/>
      <c r="J62" s="256"/>
      <c r="K62" s="255"/>
      <c r="M62" s="252"/>
    </row>
    <row r="63" spans="1:13" s="257" customFormat="1" ht="17.25" customHeight="1" outlineLevel="1" x14ac:dyDescent="0.25">
      <c r="A63" s="252"/>
      <c r="B63" s="456" t="s">
        <v>77</v>
      </c>
      <c r="C63" s="461" t="s">
        <v>126</v>
      </c>
      <c r="D63" s="357">
        <f>D45</f>
        <v>0</v>
      </c>
      <c r="E63" s="373">
        <v>0</v>
      </c>
      <c r="F63" s="388" t="s">
        <v>128</v>
      </c>
      <c r="G63" s="374">
        <f>IF($D$15&lt;1,"POTREBEN JE ROČNI IZRAČUN",IF(E63&lt;5080,E63,5080))</f>
        <v>0</v>
      </c>
      <c r="H63" s="330"/>
      <c r="I63" s="152"/>
      <c r="J63" s="150">
        <v>0</v>
      </c>
      <c r="K63" s="151"/>
      <c r="M63" s="252"/>
    </row>
    <row r="64" spans="1:13" s="257" customFormat="1" ht="17.25" customHeight="1" outlineLevel="1" x14ac:dyDescent="0.25">
      <c r="A64" s="252"/>
      <c r="B64" s="457"/>
      <c r="C64" s="462"/>
      <c r="D64" s="358"/>
      <c r="E64" s="361"/>
      <c r="F64" s="389" t="s">
        <v>162</v>
      </c>
      <c r="G64" s="375">
        <f>IF($D$15&lt;1,"POTREBEN JE ROČNI IZRAČUN",IF(E63-G63&gt;600,600,E63-G63))</f>
        <v>0</v>
      </c>
      <c r="H64" s="331"/>
      <c r="I64" s="152"/>
      <c r="J64" s="156">
        <v>0</v>
      </c>
      <c r="K64" s="157"/>
      <c r="M64" s="252"/>
    </row>
    <row r="65" spans="1:16" s="257" customFormat="1" ht="17.25" customHeight="1" outlineLevel="1" x14ac:dyDescent="0.25">
      <c r="A65" s="252"/>
      <c r="B65" s="457"/>
      <c r="C65" s="463"/>
      <c r="D65" s="359"/>
      <c r="E65" s="362"/>
      <c r="F65" s="390" t="s">
        <v>163</v>
      </c>
      <c r="G65" s="376">
        <f>IF($D$15&lt;1,"POTREBEN JE ROČNI IZRAČUN",IF($D$16="DA",IF(E63-G63-G64&gt;660,660,E63-G63-G64),0))</f>
        <v>0</v>
      </c>
      <c r="H65" s="331"/>
      <c r="I65" s="152"/>
      <c r="J65" s="156">
        <v>0</v>
      </c>
      <c r="K65" s="157"/>
      <c r="M65" s="252"/>
    </row>
    <row r="66" spans="1:16" s="257" customFormat="1" ht="17.25" customHeight="1" outlineLevel="1" x14ac:dyDescent="0.25">
      <c r="A66" s="252"/>
      <c r="B66" s="457"/>
      <c r="C66" s="393" t="s">
        <v>72</v>
      </c>
      <c r="D66" s="394" t="s">
        <v>203</v>
      </c>
      <c r="E66" s="395">
        <v>0</v>
      </c>
      <c r="F66" s="396" t="s">
        <v>164</v>
      </c>
      <c r="G66" s="397">
        <f>IF($D$15=1,IF(E66&lt;1000,E66,1000),1000*E64)</f>
        <v>0</v>
      </c>
      <c r="H66" s="331"/>
      <c r="I66" s="152"/>
      <c r="J66" s="156">
        <v>0</v>
      </c>
      <c r="K66" s="157"/>
      <c r="M66" s="252"/>
    </row>
    <row r="67" spans="1:16" s="257" customFormat="1" ht="17.25" customHeight="1" outlineLevel="1" x14ac:dyDescent="0.25">
      <c r="A67" s="252"/>
      <c r="B67" s="458"/>
      <c r="C67" s="328" t="s">
        <v>127</v>
      </c>
      <c r="D67" s="381">
        <f>D49</f>
        <v>0</v>
      </c>
      <c r="E67" s="382">
        <f>IF($D$15&lt;1,"POTREBEN JE ROČNI VNOS",G63*0.25)</f>
        <v>0</v>
      </c>
      <c r="F67" s="390" t="s">
        <v>129</v>
      </c>
      <c r="G67" s="378">
        <f>IF(E67&lt;650,E67,650)</f>
        <v>0</v>
      </c>
      <c r="H67" s="350"/>
      <c r="I67" s="152"/>
      <c r="J67" s="156">
        <v>0</v>
      </c>
      <c r="K67" s="157"/>
      <c r="M67" s="252"/>
    </row>
    <row r="68" spans="1:16" s="257" customFormat="1" ht="17.25" customHeight="1" outlineLevel="1" x14ac:dyDescent="0.25">
      <c r="A68" s="252"/>
      <c r="B68" s="342"/>
      <c r="C68" s="464" t="str">
        <f>"VSOTA (za obdobje - mesec): "&amp;B63</f>
        <v>VSOTA (za obdobje - mesec): izberi</v>
      </c>
      <c r="D68" s="464"/>
      <c r="E68" s="464"/>
      <c r="F68" s="464"/>
      <c r="G68" s="254">
        <f>SUM(G63:G67)</f>
        <v>0</v>
      </c>
      <c r="H68" s="370"/>
      <c r="I68" s="343"/>
      <c r="J68" s="256"/>
      <c r="K68" s="255"/>
      <c r="M68" s="252"/>
    </row>
    <row r="69" spans="1:16" s="122" customFormat="1" ht="21.75" customHeight="1" x14ac:dyDescent="0.25">
      <c r="A69" s="121"/>
      <c r="B69" s="459" t="s">
        <v>170</v>
      </c>
      <c r="C69" s="461" t="s">
        <v>72</v>
      </c>
      <c r="D69" s="383">
        <f>I11</f>
        <v>0</v>
      </c>
      <c r="E69" s="363">
        <v>0</v>
      </c>
      <c r="F69" s="388" t="s">
        <v>164</v>
      </c>
      <c r="G69" s="347">
        <v>0</v>
      </c>
      <c r="H69" s="367"/>
      <c r="I69" s="152"/>
      <c r="J69" s="150">
        <v>0</v>
      </c>
      <c r="K69" s="151"/>
      <c r="M69" s="121"/>
    </row>
    <row r="70" spans="1:16" s="122" customFormat="1" ht="21.75" customHeight="1" x14ac:dyDescent="0.25">
      <c r="A70" s="121"/>
      <c r="B70" s="460"/>
      <c r="C70" s="462"/>
      <c r="D70" s="384">
        <f>I11</f>
        <v>0</v>
      </c>
      <c r="E70" s="364">
        <v>0</v>
      </c>
      <c r="F70" s="388" t="s">
        <v>164</v>
      </c>
      <c r="G70" s="348">
        <v>0</v>
      </c>
      <c r="H70" s="368"/>
      <c r="I70" s="152"/>
      <c r="J70" s="156">
        <v>0</v>
      </c>
      <c r="K70" s="157"/>
      <c r="M70" s="121"/>
    </row>
    <row r="71" spans="1:16" s="122" customFormat="1" ht="21.75" customHeight="1" x14ac:dyDescent="0.25">
      <c r="A71" s="121"/>
      <c r="B71" s="460"/>
      <c r="C71" s="463"/>
      <c r="D71" s="356">
        <f>I11</f>
        <v>0</v>
      </c>
      <c r="E71" s="365">
        <v>0</v>
      </c>
      <c r="F71" s="391" t="s">
        <v>164</v>
      </c>
      <c r="G71" s="349">
        <v>0</v>
      </c>
      <c r="H71" s="369"/>
      <c r="I71" s="152"/>
      <c r="J71" s="341">
        <v>0</v>
      </c>
      <c r="K71" s="161"/>
      <c r="M71" s="121"/>
    </row>
    <row r="72" spans="1:16" s="257" customFormat="1" ht="17.25" customHeight="1" x14ac:dyDescent="0.25">
      <c r="A72" s="252"/>
      <c r="B72" s="342"/>
      <c r="C72" s="326"/>
      <c r="D72" s="326"/>
      <c r="E72" s="253" t="s">
        <v>169</v>
      </c>
      <c r="F72" s="253"/>
      <c r="G72" s="254">
        <f>SUM(G69:G71)</f>
        <v>0</v>
      </c>
      <c r="H72" s="370"/>
      <c r="I72" s="344"/>
      <c r="J72" s="256"/>
      <c r="K72" s="255"/>
      <c r="M72" s="252"/>
    </row>
    <row r="73" spans="1:16" ht="7.5" customHeight="1" thickBot="1" x14ac:dyDescent="0.3">
      <c r="A73" s="4"/>
      <c r="B73" s="4"/>
      <c r="C73" s="163"/>
      <c r="D73" s="163"/>
      <c r="E73" s="164"/>
      <c r="F73" s="164"/>
      <c r="G73" s="371"/>
      <c r="H73" s="322"/>
      <c r="J73" s="43"/>
      <c r="K73" s="164"/>
      <c r="L73" s="164"/>
      <c r="M73" s="4"/>
      <c r="N73" s="6"/>
    </row>
    <row r="74" spans="1:16" ht="19.5" customHeight="1" thickBot="1" x14ac:dyDescent="0.25">
      <c r="A74" s="4"/>
      <c r="B74" s="4"/>
      <c r="C74" s="163"/>
      <c r="D74" s="163"/>
      <c r="E74" s="259" t="s">
        <v>80</v>
      </c>
      <c r="F74" s="259"/>
      <c r="G74" s="260">
        <f>G26+G32+G38+G44+G50+G56+G62+G68+G72</f>
        <v>0</v>
      </c>
      <c r="H74" s="28"/>
      <c r="J74" s="28"/>
      <c r="K74" s="28"/>
      <c r="L74" s="28"/>
      <c r="M74" s="28"/>
      <c r="N74" s="6"/>
    </row>
    <row r="75" spans="1:16" ht="6.75" customHeight="1" x14ac:dyDescent="0.25">
      <c r="A75" s="4"/>
      <c r="B75" s="335"/>
      <c r="C75" s="336"/>
      <c r="D75" s="336"/>
      <c r="E75" s="337"/>
      <c r="F75" s="338"/>
      <c r="G75" s="338"/>
      <c r="H75" s="339"/>
      <c r="I75" s="28"/>
      <c r="J75" s="28"/>
      <c r="K75" s="28"/>
      <c r="L75" s="28"/>
      <c r="M75" s="28"/>
    </row>
    <row r="76" spans="1:16" ht="6.75" customHeight="1" x14ac:dyDescent="0.25">
      <c r="A76" s="4"/>
      <c r="B76" s="335"/>
      <c r="C76" s="336"/>
      <c r="D76" s="336"/>
      <c r="E76" s="337"/>
      <c r="F76" s="338"/>
      <c r="G76" s="338"/>
      <c r="H76" s="339"/>
      <c r="I76" s="28"/>
      <c r="J76" s="28"/>
      <c r="K76" s="28"/>
      <c r="L76" s="28"/>
      <c r="M76" s="28"/>
    </row>
    <row r="77" spans="1:16" ht="6.75" customHeight="1" x14ac:dyDescent="0.25">
      <c r="A77" s="4"/>
      <c r="B77" s="335"/>
      <c r="C77" s="336"/>
      <c r="D77" s="163"/>
      <c r="E77" s="337"/>
      <c r="F77" s="338"/>
      <c r="G77" s="338"/>
      <c r="H77" s="339"/>
      <c r="I77" s="28"/>
      <c r="J77" s="28"/>
      <c r="K77" s="28"/>
      <c r="L77" s="28"/>
      <c r="M77" s="28"/>
    </row>
    <row r="78" spans="1:16" ht="6.75" customHeight="1" x14ac:dyDescent="0.25">
      <c r="A78" s="4"/>
      <c r="B78" s="335"/>
      <c r="C78" s="336"/>
      <c r="D78" s="163"/>
      <c r="E78" s="337"/>
      <c r="F78" s="338"/>
      <c r="G78" s="338"/>
      <c r="H78" s="339"/>
      <c r="I78" s="28"/>
      <c r="J78" s="28"/>
      <c r="K78" s="28"/>
      <c r="L78" s="28"/>
      <c r="M78" s="28"/>
    </row>
    <row r="79" spans="1:16" ht="15" x14ac:dyDescent="0.25">
      <c r="A79" s="4"/>
      <c r="B79" s="335"/>
      <c r="C79" s="336"/>
      <c r="D79" s="163"/>
      <c r="E79" s="337"/>
      <c r="F79" s="338"/>
      <c r="G79" s="338"/>
      <c r="H79" s="339"/>
      <c r="I79" s="74" t="s">
        <v>3</v>
      </c>
      <c r="J79" s="79"/>
      <c r="K79" s="79"/>
      <c r="L79" s="79"/>
      <c r="M79" s="28"/>
    </row>
    <row r="80" spans="1:16" ht="15" x14ac:dyDescent="0.25">
      <c r="A80" s="4"/>
      <c r="B80" s="28"/>
      <c r="C80" s="28"/>
      <c r="D80" s="163"/>
      <c r="E80" s="28"/>
      <c r="F80" s="28"/>
      <c r="G80" s="28"/>
      <c r="H80" s="28"/>
      <c r="I80" s="346"/>
      <c r="J80" s="346"/>
      <c r="K80" s="79"/>
      <c r="L80" s="79"/>
      <c r="M80" s="28"/>
      <c r="N80" s="28"/>
      <c r="O80" s="28"/>
      <c r="P80" s="10"/>
    </row>
    <row r="81" spans="1:19" x14ac:dyDescent="0.2">
      <c r="A81" s="4"/>
      <c r="B81" s="28"/>
      <c r="C81" s="28"/>
      <c r="D81" s="28"/>
      <c r="E81" s="28"/>
      <c r="F81" s="28"/>
      <c r="G81" s="28"/>
      <c r="H81" s="28"/>
      <c r="I81" s="28"/>
      <c r="J81" s="28"/>
      <c r="K81" s="28"/>
      <c r="L81" s="28"/>
      <c r="M81" s="28"/>
      <c r="N81" s="28"/>
      <c r="O81" s="28"/>
      <c r="P81" s="10"/>
    </row>
    <row r="82" spans="1:19" s="9" customFormat="1" ht="15" customHeight="1" thickBot="1" x14ac:dyDescent="0.25">
      <c r="A82" s="21"/>
      <c r="B82" s="239"/>
      <c r="C82" s="239"/>
      <c r="D82" s="239"/>
      <c r="E82" s="239"/>
      <c r="F82" s="239"/>
      <c r="G82" s="239"/>
      <c r="H82" s="239"/>
      <c r="I82" s="239"/>
      <c r="J82" s="239"/>
      <c r="K82" s="239"/>
      <c r="L82" s="239"/>
      <c r="M82" s="32"/>
      <c r="N82" s="32"/>
      <c r="O82" s="32"/>
      <c r="P82" s="13"/>
      <c r="Q82" s="2"/>
      <c r="R82" s="2"/>
      <c r="S82" s="2"/>
    </row>
    <row r="83" spans="1:19" x14ac:dyDescent="0.2">
      <c r="A83" s="4"/>
      <c r="B83" s="240"/>
      <c r="C83" s="240"/>
      <c r="D83" s="240"/>
      <c r="E83" s="240"/>
      <c r="F83" s="240"/>
      <c r="G83" s="240"/>
      <c r="H83" s="240"/>
      <c r="I83" s="240"/>
      <c r="J83" s="240"/>
      <c r="K83" s="240"/>
      <c r="L83" s="240"/>
      <c r="P83" s="14"/>
    </row>
    <row r="84" spans="1:19" ht="18.75" x14ac:dyDescent="0.3">
      <c r="A84" s="4"/>
      <c r="B84" s="242" t="s">
        <v>125</v>
      </c>
      <c r="C84" s="242"/>
      <c r="D84" s="242"/>
      <c r="E84" s="242"/>
      <c r="F84" s="242"/>
      <c r="G84" s="242"/>
      <c r="H84" s="242"/>
      <c r="I84" s="242"/>
      <c r="J84" s="242"/>
      <c r="K84" s="242"/>
      <c r="L84" s="242"/>
      <c r="M84" s="4"/>
      <c r="N84" s="4"/>
      <c r="O84" s="4"/>
    </row>
    <row r="85" spans="1:19" ht="15" customHeight="1" x14ac:dyDescent="0.2">
      <c r="A85" s="4"/>
      <c r="B85" s="454" t="s">
        <v>131</v>
      </c>
      <c r="C85" s="454"/>
      <c r="D85" s="454"/>
      <c r="E85" s="454"/>
      <c r="F85" s="454"/>
      <c r="G85" s="454"/>
      <c r="H85" s="454"/>
      <c r="I85" s="454"/>
      <c r="J85" s="454"/>
      <c r="K85" s="454"/>
      <c r="L85" s="454"/>
      <c r="M85" s="4"/>
      <c r="N85" s="4"/>
      <c r="O85" s="4"/>
    </row>
    <row r="86" spans="1:19" ht="15" customHeight="1" x14ac:dyDescent="0.2">
      <c r="A86" s="4"/>
      <c r="B86" s="454" t="s">
        <v>116</v>
      </c>
      <c r="C86" s="454"/>
      <c r="D86" s="454"/>
      <c r="E86" s="454"/>
      <c r="F86" s="454"/>
      <c r="G86" s="454"/>
      <c r="H86" s="454"/>
      <c r="I86" s="454"/>
      <c r="J86" s="454"/>
      <c r="K86" s="454"/>
      <c r="L86" s="454"/>
      <c r="M86" s="4"/>
      <c r="N86" s="4"/>
      <c r="O86" s="4"/>
    </row>
    <row r="87" spans="1:19" ht="15" customHeight="1" x14ac:dyDescent="0.2">
      <c r="A87" s="4"/>
      <c r="B87" s="454" t="s">
        <v>206</v>
      </c>
      <c r="C87" s="454"/>
      <c r="D87" s="454"/>
      <c r="E87" s="454"/>
      <c r="F87" s="454"/>
      <c r="G87" s="454"/>
      <c r="H87" s="454"/>
      <c r="I87" s="454"/>
      <c r="J87" s="454"/>
      <c r="K87" s="454"/>
      <c r="L87" s="454"/>
      <c r="M87" s="4"/>
      <c r="N87" s="4"/>
      <c r="O87" s="4"/>
    </row>
    <row r="88" spans="1:19" ht="15" customHeight="1" x14ac:dyDescent="0.2">
      <c r="A88" s="4"/>
      <c r="B88" s="454" t="s">
        <v>176</v>
      </c>
      <c r="C88" s="454"/>
      <c r="D88" s="454"/>
      <c r="E88" s="454"/>
      <c r="F88" s="454"/>
      <c r="G88" s="454"/>
      <c r="H88" s="454"/>
      <c r="I88" s="454"/>
      <c r="J88" s="454"/>
      <c r="K88" s="454"/>
      <c r="L88" s="454"/>
      <c r="M88" s="4"/>
      <c r="N88" s="4"/>
      <c r="O88" s="4"/>
    </row>
    <row r="89" spans="1:19" ht="15" customHeight="1" x14ac:dyDescent="0.2">
      <c r="A89" s="4"/>
      <c r="B89" s="332" t="s">
        <v>128</v>
      </c>
      <c r="C89" s="454" t="s">
        <v>167</v>
      </c>
      <c r="D89" s="454"/>
      <c r="E89" s="454"/>
      <c r="F89" s="454"/>
      <c r="G89" s="454"/>
      <c r="H89" s="454"/>
      <c r="I89" s="454"/>
      <c r="J89" s="454"/>
      <c r="K89" s="454"/>
      <c r="L89" s="454"/>
      <c r="M89" s="4"/>
      <c r="N89" s="4"/>
      <c r="O89" s="4"/>
    </row>
    <row r="90" spans="1:19" ht="15" customHeight="1" x14ac:dyDescent="0.2">
      <c r="A90" s="4"/>
      <c r="B90" s="333" t="s">
        <v>162</v>
      </c>
      <c r="C90" s="454" t="s">
        <v>165</v>
      </c>
      <c r="D90" s="454"/>
      <c r="E90" s="454"/>
      <c r="F90" s="454"/>
      <c r="G90" s="454"/>
      <c r="H90" s="454"/>
      <c r="I90" s="454"/>
      <c r="J90" s="454"/>
      <c r="K90" s="454"/>
      <c r="L90" s="454"/>
      <c r="M90" s="4"/>
      <c r="N90" s="4"/>
      <c r="O90" s="4"/>
    </row>
    <row r="91" spans="1:19" ht="15" customHeight="1" x14ac:dyDescent="0.2">
      <c r="A91" s="4"/>
      <c r="B91" s="333" t="s">
        <v>163</v>
      </c>
      <c r="C91" s="454" t="s">
        <v>174</v>
      </c>
      <c r="D91" s="454"/>
      <c r="E91" s="454"/>
      <c r="F91" s="454"/>
      <c r="G91" s="454"/>
      <c r="H91" s="454"/>
      <c r="I91" s="454"/>
      <c r="J91" s="454"/>
      <c r="K91" s="454"/>
      <c r="L91" s="454"/>
      <c r="M91" s="4"/>
      <c r="N91" s="4"/>
      <c r="O91" s="4"/>
    </row>
    <row r="92" spans="1:19" ht="15" customHeight="1" x14ac:dyDescent="0.2">
      <c r="A92" s="4"/>
      <c r="B92" s="334" t="s">
        <v>164</v>
      </c>
      <c r="C92" s="454" t="s">
        <v>175</v>
      </c>
      <c r="D92" s="454"/>
      <c r="E92" s="454"/>
      <c r="F92" s="454"/>
      <c r="G92" s="454"/>
      <c r="H92" s="454"/>
      <c r="I92" s="454"/>
      <c r="J92" s="454"/>
      <c r="K92" s="454"/>
      <c r="L92" s="454"/>
      <c r="M92" s="4"/>
      <c r="N92" s="4"/>
      <c r="O92" s="4"/>
    </row>
    <row r="93" spans="1:19" ht="15" customHeight="1" x14ac:dyDescent="0.2">
      <c r="A93" s="4"/>
      <c r="B93" s="333" t="s">
        <v>129</v>
      </c>
      <c r="C93" s="454" t="s">
        <v>166</v>
      </c>
      <c r="D93" s="454"/>
      <c r="E93" s="454"/>
      <c r="F93" s="454"/>
      <c r="G93" s="454"/>
      <c r="H93" s="454"/>
      <c r="I93" s="454"/>
      <c r="J93" s="454"/>
      <c r="K93" s="454"/>
      <c r="L93" s="454"/>
      <c r="M93" s="4"/>
      <c r="N93" s="4"/>
      <c r="O93" s="4"/>
    </row>
    <row r="94" spans="1:19" ht="15" customHeight="1" x14ac:dyDescent="0.2">
      <c r="A94" s="4"/>
      <c r="B94" s="292"/>
      <c r="C94" s="454"/>
      <c r="D94" s="454"/>
      <c r="E94" s="454"/>
      <c r="F94" s="454"/>
      <c r="G94" s="454"/>
      <c r="H94" s="454"/>
      <c r="I94" s="454"/>
      <c r="J94" s="454"/>
      <c r="K94" s="454"/>
      <c r="L94" s="454"/>
      <c r="M94" s="4"/>
      <c r="N94" s="4"/>
      <c r="O94" s="4"/>
    </row>
    <row r="95" spans="1:19" ht="15" customHeight="1" thickBot="1" x14ac:dyDescent="0.25">
      <c r="A95" s="4"/>
      <c r="B95" s="239"/>
      <c r="C95" s="239"/>
      <c r="D95" s="239"/>
      <c r="E95" s="239"/>
      <c r="F95" s="239"/>
      <c r="G95" s="241"/>
      <c r="H95" s="4"/>
      <c r="I95" s="4"/>
      <c r="J95" s="4"/>
      <c r="K95" s="4"/>
      <c r="L95" s="4"/>
      <c r="M95" s="4"/>
      <c r="N95" s="4"/>
      <c r="O95" s="4"/>
    </row>
    <row r="96" spans="1:19" x14ac:dyDescent="0.2">
      <c r="A96" s="4"/>
      <c r="H96" s="4"/>
      <c r="I96" s="4"/>
      <c r="J96" s="4"/>
      <c r="K96" s="4"/>
      <c r="L96" s="4"/>
      <c r="M96" s="4"/>
      <c r="N96" s="4"/>
      <c r="O96" s="4"/>
    </row>
    <row r="97" spans="1:15" ht="27.75" customHeight="1" x14ac:dyDescent="0.2">
      <c r="A97" s="4"/>
      <c r="H97" s="4"/>
      <c r="I97" s="4"/>
      <c r="J97" s="4"/>
      <c r="K97" s="4"/>
      <c r="L97" s="4"/>
      <c r="M97" s="4"/>
      <c r="N97" s="4"/>
      <c r="O97" s="4"/>
    </row>
    <row r="98" spans="1:15" ht="19.5" customHeight="1" x14ac:dyDescent="0.2">
      <c r="B98" s="241"/>
      <c r="C98" s="241"/>
      <c r="D98" s="241"/>
      <c r="E98" s="241"/>
      <c r="F98" s="241"/>
      <c r="G98" s="241"/>
      <c r="H98" s="4"/>
      <c r="I98" s="4"/>
      <c r="J98" s="4"/>
      <c r="K98" s="4"/>
    </row>
    <row r="99" spans="1:15" ht="21.75" customHeight="1" x14ac:dyDescent="0.2">
      <c r="H99" s="4"/>
      <c r="I99" s="4"/>
      <c r="J99" s="4"/>
      <c r="K99" s="4"/>
    </row>
    <row r="100" spans="1:15" x14ac:dyDescent="0.2">
      <c r="H100" s="4"/>
      <c r="I100" s="4"/>
      <c r="J100" s="4"/>
      <c r="K100" s="4"/>
    </row>
    <row r="101" spans="1:15" x14ac:dyDescent="0.2">
      <c r="J101" s="4"/>
      <c r="K101" s="4"/>
    </row>
    <row r="102" spans="1:15" x14ac:dyDescent="0.2">
      <c r="J102" s="4"/>
      <c r="K102" s="4"/>
    </row>
    <row r="103" spans="1:15" x14ac:dyDescent="0.2">
      <c r="J103" s="4"/>
      <c r="K103" s="4"/>
    </row>
    <row r="104" spans="1:15" x14ac:dyDescent="0.2">
      <c r="J104" s="4"/>
      <c r="K104" s="4"/>
    </row>
    <row r="105" spans="1:15" x14ac:dyDescent="0.2">
      <c r="J105" s="4"/>
      <c r="K105" s="4"/>
    </row>
  </sheetData>
  <sheetProtection insertRows="0" deleteRows="0" selectLockedCells="1"/>
  <dataConsolidate/>
  <mergeCells count="49">
    <mergeCell ref="I6:J6"/>
    <mergeCell ref="C20:F20"/>
    <mergeCell ref="B15:C15"/>
    <mergeCell ref="B16:C16"/>
    <mergeCell ref="I11:K11"/>
    <mergeCell ref="I12:K12"/>
    <mergeCell ref="I13:K13"/>
    <mergeCell ref="H9:K9"/>
    <mergeCell ref="B11:C11"/>
    <mergeCell ref="B12:C12"/>
    <mergeCell ref="B13:C13"/>
    <mergeCell ref="B9:D9"/>
    <mergeCell ref="C21:C23"/>
    <mergeCell ref="C27:C29"/>
    <mergeCell ref="C33:C35"/>
    <mergeCell ref="C39:C41"/>
    <mergeCell ref="C45:C47"/>
    <mergeCell ref="C26:F26"/>
    <mergeCell ref="C32:F32"/>
    <mergeCell ref="C38:F38"/>
    <mergeCell ref="C44:F44"/>
    <mergeCell ref="B39:B43"/>
    <mergeCell ref="B45:B49"/>
    <mergeCell ref="C51:C53"/>
    <mergeCell ref="C57:C59"/>
    <mergeCell ref="C63:C65"/>
    <mergeCell ref="B51:B55"/>
    <mergeCell ref="B57:B61"/>
    <mergeCell ref="C69:C71"/>
    <mergeCell ref="C50:F50"/>
    <mergeCell ref="C56:F56"/>
    <mergeCell ref="C62:F62"/>
    <mergeCell ref="C68:F68"/>
    <mergeCell ref="C94:L94"/>
    <mergeCell ref="C4:D4"/>
    <mergeCell ref="B88:L88"/>
    <mergeCell ref="B87:L87"/>
    <mergeCell ref="B85:L85"/>
    <mergeCell ref="B86:L86"/>
    <mergeCell ref="C89:L89"/>
    <mergeCell ref="C90:L90"/>
    <mergeCell ref="C91:L91"/>
    <mergeCell ref="C92:L92"/>
    <mergeCell ref="C93:L93"/>
    <mergeCell ref="B21:B25"/>
    <mergeCell ref="B27:B31"/>
    <mergeCell ref="B33:B37"/>
    <mergeCell ref="B69:B71"/>
    <mergeCell ref="B63:B67"/>
  </mergeCells>
  <dataValidations xWindow="393" yWindow="596" count="7">
    <dataValidation type="list" allowBlank="1" showInputMessage="1" showErrorMessage="1" sqref="B27 B21 B39 B45 B33 B63 B51 B57" xr:uid="{3D3A1B4E-4201-4F7B-9D17-20A3B2AD4B25}">
      <formula1>"izberi, 1 - januar, 2 - februar,3 - marec,4 - april,5 - maj,6 - junij,7 - julij,8 - avgust,9 - september,10 - oktober,11 - november,12 - december"</formula1>
    </dataValidation>
    <dataValidation allowBlank="1" showInputMessage="1" showErrorMessage="1" errorTitle="napačen vnos" error="šifro stroška izberite iz seznama. V kolikor ni ustrezne šifre ali ne veste, v katero šifro sodi posamezen strošek preverite na www.mizs/NOO" promptTitle="šifrant stroškov" prompt="izberite ustrezno šifro stroška. V kolikor niste prepričani v katero šifro sodi posamezen dokument, preverite umeščenost stroškov v šifrant NOO na www.mizs/NOO" sqref="F19 C19" xr:uid="{117E2CD4-5766-44F2-88F8-7FAABD5905D2}"/>
    <dataValidation type="decimal" allowBlank="1" showInputMessage="1" showErrorMessage="1" sqref="G69" xr:uid="{D06ECACA-53DE-4FDF-ABAC-65490F387280}">
      <formula1>0</formula1>
      <formula2>5080</formula2>
    </dataValidation>
    <dataValidation type="decimal" allowBlank="1" showInputMessage="1" showErrorMessage="1" sqref="G22 G34 G46 G70 G58 G28 G52 G40 G64" xr:uid="{19C37644-6DB5-427F-B09B-5EFA8AD62D23}">
      <formula1>0</formula1>
      <formula2>600</formula2>
    </dataValidation>
    <dataValidation type="decimal" allowBlank="1" showInputMessage="1" showErrorMessage="1" sqref="G71" xr:uid="{595F8D5A-7490-48E9-AFB6-6EE34937ECB9}">
      <formula1>0</formula1>
      <formula2>660</formula2>
    </dataValidation>
    <dataValidation type="list" allowBlank="1" showInputMessage="1" showErrorMessage="1" sqref="D16" xr:uid="{427A4993-2298-4C23-8491-C995A9B8B584}">
      <formula1>"DA,NE"</formula1>
    </dataValidation>
    <dataValidation type="decimal" allowBlank="1" showInputMessage="1" sqref="G21 G45 G57 G27 G33 G51 G39 G63" xr:uid="{3745986A-2DC2-434C-9489-B03E930612F1}">
      <formula1>0</formula1>
      <formula2>5080</formula2>
    </dataValidation>
  </dataValidations>
  <pageMargins left="0.25" right="0.25" top="0.75" bottom="0.75" header="0.3" footer="0.3"/>
  <pageSetup paperSize="9" scale="28" orientation="landscape" r:id="rId1"/>
  <ignoredErrors>
    <ignoredError sqref="C4 I11:I13" unlockedFormula="1"/>
  </ignoredErrors>
  <drawing r:id="rId2"/>
  <extLst>
    <ext xmlns:x14="http://schemas.microsoft.com/office/spreadsheetml/2009/9/main" uri="{CCE6A557-97BC-4b89-ADB6-D9C93CAAB3DF}">
      <x14:dataValidations xmlns:xm="http://schemas.microsoft.com/office/excel/2006/main" xWindow="393" yWindow="596" count="1">
        <x14:dataValidation type="list" allowBlank="1" showInputMessage="1" showErrorMessage="1" xr:uid="{ECCF2430-4DB1-44C4-A934-609F157DD5D3}">
          <x14:formula1>
            <xm:f>'3. Seštevki'!$C$16:$C$24</xm:f>
          </x14:formula1>
          <xm:sqref>C75:C79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37"/>
  <sheetViews>
    <sheetView showGridLines="0" topLeftCell="A7" zoomScaleNormal="100" zoomScalePageLayoutView="75" workbookViewId="0">
      <selection activeCell="E17" sqref="E17:M17"/>
    </sheetView>
  </sheetViews>
  <sheetFormatPr defaultColWidth="9.28515625" defaultRowHeight="15" x14ac:dyDescent="0.25"/>
  <cols>
    <col min="1" max="1" width="3.42578125" style="58" customWidth="1"/>
    <col min="2" max="2" width="3.85546875" style="58" customWidth="1"/>
    <col min="3" max="3" width="31.85546875" style="58" customWidth="1"/>
    <col min="4" max="4" width="10.85546875" style="58" customWidth="1"/>
    <col min="5" max="5" width="10.42578125" style="58" customWidth="1"/>
    <col min="6" max="6" width="11.42578125" style="58" customWidth="1"/>
    <col min="7" max="7" width="10.28515625" style="58" customWidth="1"/>
    <col min="8" max="8" width="7.7109375" style="58" customWidth="1"/>
    <col min="9" max="9" width="12" style="58" customWidth="1"/>
    <col min="10" max="12" width="9.28515625" style="58"/>
    <col min="13" max="13" width="45.7109375" style="58" customWidth="1"/>
    <col min="14" max="14" width="3.42578125" style="58" customWidth="1"/>
    <col min="15" max="15" width="20.28515625" style="58" customWidth="1"/>
    <col min="16" max="16384" width="9.28515625" style="58"/>
  </cols>
  <sheetData>
    <row r="1" spans="2:16" ht="75.75" customHeight="1" x14ac:dyDescent="0.25"/>
    <row r="2" spans="2:16" ht="18.75" x14ac:dyDescent="0.3">
      <c r="B2" s="59" t="s">
        <v>94</v>
      </c>
    </row>
    <row r="3" spans="2:16" x14ac:dyDescent="0.25">
      <c r="G3" s="60"/>
      <c r="H3" s="60"/>
      <c r="I3" s="60"/>
    </row>
    <row r="4" spans="2:16" x14ac:dyDescent="0.25">
      <c r="B4" s="78" t="s">
        <v>49</v>
      </c>
      <c r="C4" s="77"/>
      <c r="D4" s="491" t="str">
        <f>'0. VZI'!D2</f>
        <v>VZI MN-0000-0000/01</v>
      </c>
      <c r="E4" s="491"/>
      <c r="F4" s="491"/>
      <c r="G4" s="60"/>
      <c r="H4" s="60"/>
      <c r="I4" s="60"/>
    </row>
    <row r="5" spans="2:16" ht="8.25" customHeight="1" x14ac:dyDescent="0.25">
      <c r="E5" s="60"/>
      <c r="G5" s="61"/>
      <c r="H5" s="62"/>
      <c r="I5" s="63"/>
      <c r="O5" s="486"/>
      <c r="P5" s="486"/>
    </row>
    <row r="6" spans="2:16" x14ac:dyDescent="0.25">
      <c r="B6" s="58" t="s">
        <v>15</v>
      </c>
      <c r="D6" s="127">
        <f>'0. VZI'!C4</f>
        <v>0</v>
      </c>
      <c r="E6" s="64" t="s">
        <v>50</v>
      </c>
      <c r="F6" s="127">
        <f>'0. VZI'!E4</f>
        <v>0</v>
      </c>
    </row>
    <row r="7" spans="2:16" x14ac:dyDescent="0.25">
      <c r="B7" s="65"/>
      <c r="D7" s="65"/>
    </row>
    <row r="9" spans="2:16" x14ac:dyDescent="0.25">
      <c r="B9" s="487" t="s">
        <v>61</v>
      </c>
      <c r="C9" s="487"/>
      <c r="D9" s="487"/>
      <c r="E9" s="487"/>
      <c r="F9" s="487"/>
      <c r="G9" s="66"/>
      <c r="H9" s="487" t="s">
        <v>58</v>
      </c>
      <c r="I9" s="487"/>
      <c r="J9" s="487"/>
      <c r="K9" s="487"/>
      <c r="L9" s="487"/>
      <c r="M9" s="487"/>
    </row>
    <row r="10" spans="2:16" x14ac:dyDescent="0.25">
      <c r="J10" s="126"/>
      <c r="K10" s="126"/>
      <c r="L10" s="126"/>
      <c r="M10" s="126"/>
    </row>
    <row r="11" spans="2:16" x14ac:dyDescent="0.25">
      <c r="B11" s="488" t="s">
        <v>6</v>
      </c>
      <c r="C11" s="488"/>
      <c r="D11" s="490">
        <f>'0. VZI'!D16</f>
        <v>0</v>
      </c>
      <c r="E11" s="489"/>
      <c r="F11" s="489"/>
      <c r="G11" s="67"/>
      <c r="H11" s="488" t="s">
        <v>31</v>
      </c>
      <c r="I11" s="488"/>
      <c r="J11" s="489">
        <f>'0. VZI'!C27</f>
        <v>0</v>
      </c>
      <c r="K11" s="489"/>
      <c r="L11" s="489"/>
      <c r="M11" s="489"/>
    </row>
    <row r="12" spans="2:16" x14ac:dyDescent="0.25">
      <c r="B12" s="497" t="s">
        <v>7</v>
      </c>
      <c r="C12" s="497"/>
      <c r="D12" s="499">
        <f>'0. VZI'!D17</f>
        <v>0</v>
      </c>
      <c r="E12" s="495"/>
      <c r="F12" s="495"/>
      <c r="G12" s="67"/>
      <c r="H12" s="497" t="s">
        <v>32</v>
      </c>
      <c r="I12" s="497"/>
      <c r="J12" s="495">
        <f>'0. VZI'!C28</f>
        <v>0</v>
      </c>
      <c r="K12" s="495"/>
      <c r="L12" s="495"/>
      <c r="M12" s="495"/>
    </row>
    <row r="13" spans="2:16" ht="28.5" customHeight="1" x14ac:dyDescent="0.25">
      <c r="B13" s="498" t="s">
        <v>62</v>
      </c>
      <c r="C13" s="498"/>
      <c r="D13" s="500">
        <f>'0. VZI'!D18</f>
        <v>0</v>
      </c>
      <c r="E13" s="496"/>
      <c r="F13" s="496"/>
      <c r="G13" s="68"/>
      <c r="H13" s="494" t="s">
        <v>33</v>
      </c>
      <c r="I13" s="494"/>
      <c r="J13" s="496">
        <f>'0. VZI'!C31</f>
        <v>0</v>
      </c>
      <c r="K13" s="496"/>
      <c r="L13" s="496"/>
      <c r="M13" s="496"/>
    </row>
    <row r="14" spans="2:16" x14ac:dyDescent="0.25">
      <c r="B14" s="69"/>
      <c r="C14" s="69"/>
      <c r="D14" s="69"/>
      <c r="E14" s="69"/>
      <c r="F14" s="69"/>
      <c r="G14" s="68"/>
      <c r="H14" s="69"/>
      <c r="I14" s="69"/>
      <c r="J14" s="69"/>
      <c r="K14" s="69"/>
      <c r="L14" s="69"/>
      <c r="M14" s="69"/>
    </row>
    <row r="15" spans="2:16" ht="17.25" x14ac:dyDescent="0.25">
      <c r="B15" s="483" t="s">
        <v>89</v>
      </c>
      <c r="C15" s="483"/>
      <c r="D15" s="484"/>
      <c r="E15" s="485" t="s">
        <v>68</v>
      </c>
      <c r="F15" s="485"/>
      <c r="G15" s="485"/>
      <c r="H15" s="485"/>
      <c r="I15" s="485"/>
      <c r="J15" s="485"/>
      <c r="K15" s="485"/>
      <c r="L15" s="485"/>
      <c r="M15" s="485"/>
    </row>
    <row r="16" spans="2:16" ht="17.25" x14ac:dyDescent="0.25">
      <c r="B16" s="483" t="s">
        <v>90</v>
      </c>
      <c r="C16" s="483"/>
      <c r="D16" s="484"/>
      <c r="E16" s="492" t="s">
        <v>68</v>
      </c>
      <c r="F16" s="492"/>
      <c r="G16" s="492"/>
      <c r="H16" s="492"/>
      <c r="I16" s="492"/>
      <c r="J16" s="492"/>
      <c r="K16" s="492"/>
      <c r="L16" s="492"/>
      <c r="M16" s="492"/>
    </row>
    <row r="17" spans="2:15" ht="17.25" x14ac:dyDescent="0.25">
      <c r="B17" s="483" t="s">
        <v>91</v>
      </c>
      <c r="C17" s="483"/>
      <c r="D17" s="484"/>
      <c r="E17" s="492"/>
      <c r="F17" s="492"/>
      <c r="G17" s="492"/>
      <c r="H17" s="492"/>
      <c r="I17" s="492"/>
      <c r="J17" s="492"/>
      <c r="K17" s="492"/>
      <c r="L17" s="492"/>
      <c r="M17" s="492"/>
    </row>
    <row r="18" spans="2:15" x14ac:dyDescent="0.25">
      <c r="B18" s="70"/>
      <c r="C18" s="70"/>
      <c r="D18" s="71"/>
      <c r="E18" s="71"/>
      <c r="F18" s="71"/>
      <c r="G18" s="67"/>
      <c r="H18" s="71"/>
      <c r="I18" s="71"/>
      <c r="J18" s="71"/>
      <c r="K18" s="71"/>
      <c r="L18" s="71"/>
      <c r="M18" s="71"/>
    </row>
    <row r="19" spans="2:15" x14ac:dyDescent="0.25">
      <c r="B19" s="60" t="s">
        <v>70</v>
      </c>
      <c r="C19" s="60"/>
      <c r="D19" s="60"/>
      <c r="E19" s="60"/>
      <c r="F19" s="60"/>
    </row>
    <row r="20" spans="2:15" ht="58.5" customHeight="1" x14ac:dyDescent="0.25">
      <c r="B20" s="479" t="s">
        <v>69</v>
      </c>
      <c r="C20" s="479"/>
      <c r="D20" s="479"/>
      <c r="E20" s="479"/>
      <c r="F20" s="479"/>
      <c r="G20" s="479"/>
      <c r="H20" s="479"/>
      <c r="I20" s="479"/>
      <c r="J20" s="479"/>
      <c r="K20" s="479"/>
      <c r="L20" s="479"/>
      <c r="M20" s="479"/>
    </row>
    <row r="21" spans="2:15" ht="4.5" customHeight="1" x14ac:dyDescent="0.25">
      <c r="B21" s="72"/>
      <c r="C21" s="72"/>
      <c r="D21" s="72"/>
      <c r="E21" s="72"/>
      <c r="F21" s="72"/>
      <c r="G21" s="72"/>
      <c r="H21" s="72"/>
      <c r="I21" s="72"/>
      <c r="J21" s="72"/>
      <c r="K21" s="72"/>
      <c r="L21" s="72"/>
      <c r="M21" s="72"/>
    </row>
    <row r="22" spans="2:15" ht="168" customHeight="1" x14ac:dyDescent="0.25">
      <c r="B22" s="480"/>
      <c r="C22" s="481"/>
      <c r="D22" s="481"/>
      <c r="E22" s="481"/>
      <c r="F22" s="481"/>
      <c r="G22" s="481"/>
      <c r="H22" s="481"/>
      <c r="I22" s="481"/>
      <c r="J22" s="481"/>
      <c r="K22" s="481"/>
      <c r="L22" s="481"/>
      <c r="M22" s="482"/>
    </row>
    <row r="23" spans="2:15" ht="4.5" customHeight="1" x14ac:dyDescent="0.25">
      <c r="B23" s="73"/>
      <c r="C23" s="73"/>
      <c r="D23" s="73"/>
      <c r="E23" s="73"/>
      <c r="F23" s="73"/>
      <c r="G23" s="73"/>
      <c r="H23" s="73"/>
      <c r="I23" s="73"/>
      <c r="J23" s="73"/>
      <c r="K23" s="73"/>
      <c r="L23" s="73"/>
      <c r="M23" s="73"/>
    </row>
    <row r="24" spans="2:15" ht="17.25" x14ac:dyDescent="0.25">
      <c r="B24" s="73" t="s">
        <v>82</v>
      </c>
      <c r="C24" s="73"/>
      <c r="D24" s="73"/>
      <c r="E24" s="73"/>
      <c r="F24" s="73"/>
      <c r="G24" s="73"/>
      <c r="H24" s="73"/>
      <c r="L24" s="73"/>
      <c r="M24" s="73"/>
    </row>
    <row r="25" spans="2:15" ht="17.25" x14ac:dyDescent="0.25">
      <c r="B25" s="73" t="s">
        <v>83</v>
      </c>
      <c r="C25" s="73"/>
      <c r="D25" s="73"/>
      <c r="E25" s="73"/>
      <c r="F25" s="73"/>
      <c r="G25" s="73"/>
      <c r="H25" s="73"/>
      <c r="L25" s="73"/>
      <c r="M25" s="73"/>
    </row>
    <row r="26" spans="2:15" ht="17.25" x14ac:dyDescent="0.25">
      <c r="B26" s="73" t="s">
        <v>84</v>
      </c>
      <c r="C26" s="73"/>
      <c r="D26" s="73"/>
      <c r="E26" s="73"/>
      <c r="F26" s="73"/>
      <c r="G26" s="73"/>
      <c r="H26" s="73"/>
      <c r="L26" s="73"/>
      <c r="M26" s="73"/>
    </row>
    <row r="27" spans="2:15" x14ac:dyDescent="0.25">
      <c r="B27" s="73"/>
      <c r="C27" s="73"/>
      <c r="D27" s="73"/>
      <c r="E27" s="73"/>
      <c r="F27" s="73"/>
      <c r="G27" s="73"/>
      <c r="H27" s="73"/>
      <c r="L27" s="73"/>
      <c r="M27" s="73"/>
    </row>
    <row r="28" spans="2:15" x14ac:dyDescent="0.25">
      <c r="B28" s="73"/>
      <c r="C28" s="73"/>
      <c r="D28" s="73"/>
      <c r="E28" s="73"/>
      <c r="F28" s="73"/>
      <c r="H28" s="73"/>
      <c r="L28" s="73"/>
      <c r="M28" s="74" t="s">
        <v>3</v>
      </c>
      <c r="N28" s="74"/>
      <c r="O28" s="74"/>
    </row>
    <row r="29" spans="2:15" ht="15.75" customHeight="1" x14ac:dyDescent="0.25">
      <c r="I29" s="493"/>
      <c r="J29" s="493"/>
      <c r="K29" s="493"/>
      <c r="M29" s="75"/>
    </row>
    <row r="30" spans="2:15" ht="15.75" thickBot="1" x14ac:dyDescent="0.3">
      <c r="B30" s="239"/>
      <c r="C30" s="239"/>
      <c r="D30" s="239"/>
      <c r="E30" s="239"/>
      <c r="F30" s="239"/>
      <c r="G30" s="239"/>
      <c r="H30" s="239"/>
      <c r="I30" s="239"/>
      <c r="J30" s="239"/>
      <c r="K30" s="239"/>
      <c r="L30" s="239"/>
      <c r="M30" s="239"/>
    </row>
    <row r="31" spans="2:15" x14ac:dyDescent="0.25">
      <c r="B31" s="240"/>
      <c r="C31" s="240"/>
      <c r="D31" s="240"/>
      <c r="E31" s="240"/>
      <c r="F31" s="240"/>
      <c r="G31" s="240"/>
      <c r="H31" s="240"/>
      <c r="I31" s="240"/>
      <c r="J31" s="240"/>
      <c r="K31" s="240"/>
      <c r="L31" s="240"/>
      <c r="M31" s="240"/>
    </row>
    <row r="32" spans="2:15" ht="18.75" x14ac:dyDescent="0.3">
      <c r="B32" s="450" t="s">
        <v>125</v>
      </c>
      <c r="C32" s="450"/>
      <c r="D32" s="450"/>
      <c r="E32" s="450"/>
      <c r="F32" s="450"/>
      <c r="G32" s="450"/>
      <c r="H32" s="450"/>
      <c r="I32" s="450"/>
      <c r="J32" s="450"/>
      <c r="K32" s="450"/>
      <c r="L32" s="450"/>
      <c r="M32" s="450"/>
    </row>
    <row r="33" spans="2:13" x14ac:dyDescent="0.25">
      <c r="B33" s="454" t="s">
        <v>131</v>
      </c>
      <c r="C33" s="454"/>
      <c r="D33" s="454"/>
      <c r="E33" s="454"/>
      <c r="F33" s="454"/>
      <c r="G33" s="454"/>
      <c r="H33" s="454"/>
      <c r="I33" s="454"/>
      <c r="J33" s="454"/>
      <c r="K33" s="454"/>
      <c r="L33" s="454"/>
      <c r="M33" s="454"/>
    </row>
    <row r="34" spans="2:13" x14ac:dyDescent="0.25">
      <c r="B34" s="454" t="s">
        <v>116</v>
      </c>
      <c r="C34" s="454"/>
      <c r="D34" s="454"/>
      <c r="E34" s="454"/>
      <c r="F34" s="454"/>
      <c r="G34" s="454"/>
      <c r="H34" s="454"/>
      <c r="I34" s="454"/>
      <c r="J34" s="454"/>
      <c r="K34" s="454"/>
      <c r="L34" s="454"/>
      <c r="M34" s="454"/>
    </row>
    <row r="35" spans="2:13" x14ac:dyDescent="0.25">
      <c r="B35" s="454"/>
      <c r="C35" s="454"/>
      <c r="D35" s="454"/>
      <c r="E35" s="454"/>
      <c r="F35" s="454"/>
      <c r="G35" s="454"/>
      <c r="H35" s="454"/>
      <c r="I35" s="454"/>
      <c r="J35" s="454"/>
      <c r="K35" s="454"/>
      <c r="L35" s="454"/>
      <c r="M35" s="454"/>
    </row>
    <row r="36" spans="2:13" ht="15.75" thickBot="1" x14ac:dyDescent="0.3">
      <c r="B36" s="239"/>
      <c r="C36" s="239"/>
      <c r="D36" s="239"/>
      <c r="E36" s="239"/>
      <c r="F36" s="239"/>
      <c r="G36" s="239"/>
      <c r="H36" s="239"/>
      <c r="I36" s="239"/>
      <c r="J36" s="239"/>
      <c r="K36" s="239"/>
      <c r="L36" s="239"/>
      <c r="M36" s="239"/>
    </row>
    <row r="37" spans="2:13" x14ac:dyDescent="0.25">
      <c r="B37" s="241"/>
      <c r="C37" s="241"/>
      <c r="D37" s="241"/>
      <c r="E37" s="241"/>
      <c r="F37" s="241"/>
      <c r="G37" s="241"/>
      <c r="H37" s="241"/>
      <c r="I37" s="241"/>
      <c r="J37" s="241"/>
      <c r="K37" s="241"/>
      <c r="L37" s="241"/>
      <c r="M37" s="241"/>
    </row>
  </sheetData>
  <sheetProtection insertRows="0" selectLockedCells="1"/>
  <mergeCells count="29">
    <mergeCell ref="B32:M32"/>
    <mergeCell ref="B33:M33"/>
    <mergeCell ref="B34:M34"/>
    <mergeCell ref="B35:M35"/>
    <mergeCell ref="D4:F4"/>
    <mergeCell ref="E16:M16"/>
    <mergeCell ref="E17:M17"/>
    <mergeCell ref="I29:K29"/>
    <mergeCell ref="H13:I13"/>
    <mergeCell ref="J12:M12"/>
    <mergeCell ref="J13:M13"/>
    <mergeCell ref="B12:C12"/>
    <mergeCell ref="B13:C13"/>
    <mergeCell ref="D12:F12"/>
    <mergeCell ref="D13:F13"/>
    <mergeCell ref="H12:I12"/>
    <mergeCell ref="O5:P5"/>
    <mergeCell ref="B9:F9"/>
    <mergeCell ref="H9:M9"/>
    <mergeCell ref="H11:I11"/>
    <mergeCell ref="J11:M11"/>
    <mergeCell ref="D11:F11"/>
    <mergeCell ref="B11:C11"/>
    <mergeCell ref="B20:M20"/>
    <mergeCell ref="B22:M22"/>
    <mergeCell ref="B15:D15"/>
    <mergeCell ref="B16:D16"/>
    <mergeCell ref="B17:D17"/>
    <mergeCell ref="E15:M15"/>
  </mergeCells>
  <phoneticPr fontId="5" type="noConversion"/>
  <pageMargins left="0.25" right="0.25" top="0.75" bottom="0.75" header="0.3" footer="0.3"/>
  <pageSetup paperSize="9" scale="61" orientation="landscape"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04C8-F130-4746-8977-8399430F69E9}">
  <sheetPr>
    <pageSetUpPr fitToPage="1"/>
  </sheetPr>
  <dimension ref="A1:AA104"/>
  <sheetViews>
    <sheetView showGridLines="0" topLeftCell="A22" zoomScale="90" zoomScaleNormal="90" workbookViewId="0">
      <selection activeCell="C74" sqref="C74:C76"/>
    </sheetView>
  </sheetViews>
  <sheetFormatPr defaultColWidth="9.28515625" defaultRowHeight="12.75" outlineLevelRow="1" x14ac:dyDescent="0.2"/>
  <cols>
    <col min="1" max="1" width="3" style="1" customWidth="1"/>
    <col min="2" max="2" width="6.7109375" style="1" customWidth="1"/>
    <col min="3" max="3" width="12.5703125" style="1" customWidth="1"/>
    <col min="4" max="4" width="17.7109375" style="1" customWidth="1"/>
    <col min="5" max="5" width="15.5703125" style="1" customWidth="1"/>
    <col min="6" max="7" width="12.7109375" style="1" customWidth="1"/>
    <col min="8" max="8" width="12" style="1" customWidth="1"/>
    <col min="9" max="9" width="16.28515625" style="1" customWidth="1"/>
    <col min="10" max="10" width="12.5703125" style="1" customWidth="1"/>
    <col min="11" max="15" width="13.42578125" style="1" customWidth="1"/>
    <col min="16" max="16" width="20.5703125" style="1" customWidth="1"/>
    <col min="17" max="17" width="18.42578125" style="1" customWidth="1"/>
    <col min="18" max="18" width="1.5703125" style="1" customWidth="1"/>
    <col min="19" max="19" width="18.5703125" style="1" customWidth="1"/>
    <col min="20" max="20" width="20.140625" style="1" customWidth="1"/>
    <col min="21" max="21" width="16.42578125" style="1" customWidth="1"/>
    <col min="22" max="22" width="14.5703125" style="1" customWidth="1"/>
    <col min="23" max="23" width="17" style="1" customWidth="1"/>
    <col min="24" max="24" width="13.5703125" style="1" customWidth="1"/>
    <col min="25" max="25" width="13.28515625" style="1" customWidth="1"/>
    <col min="26" max="26" width="12.5703125" style="1" customWidth="1"/>
    <col min="27" max="27" width="14.42578125" style="1" customWidth="1"/>
    <col min="28" max="28" width="13.42578125" style="1" customWidth="1"/>
    <col min="29" max="29" width="17.28515625" style="1" customWidth="1"/>
    <col min="30" max="30" width="13.5703125" style="1" customWidth="1"/>
    <col min="31" max="31" width="0.42578125" style="1" customWidth="1"/>
    <col min="32" max="32" width="17.7109375" style="1" customWidth="1"/>
    <col min="33" max="16384" width="9.28515625" style="1"/>
  </cols>
  <sheetData>
    <row r="1" spans="1:25" ht="97.5" customHeight="1" x14ac:dyDescent="0.2">
      <c r="A1" s="4"/>
      <c r="B1" s="4"/>
      <c r="C1" s="4"/>
      <c r="D1" s="4"/>
      <c r="E1" s="4"/>
      <c r="F1" s="4"/>
      <c r="G1" s="4"/>
      <c r="H1" s="4"/>
      <c r="I1" s="4"/>
      <c r="J1" s="4"/>
      <c r="K1" s="4"/>
      <c r="L1" s="4"/>
      <c r="M1" s="4"/>
      <c r="N1" s="4"/>
      <c r="O1" s="4"/>
      <c r="P1" s="4"/>
      <c r="Q1" s="4"/>
      <c r="R1" s="4"/>
      <c r="S1" s="4"/>
      <c r="T1" s="4"/>
      <c r="U1" s="4"/>
      <c r="V1" s="4"/>
      <c r="W1" s="4"/>
    </row>
    <row r="2" spans="1:25" ht="18.75" x14ac:dyDescent="0.3">
      <c r="A2" s="4"/>
      <c r="B2" s="18" t="s">
        <v>133</v>
      </c>
      <c r="C2" s="4"/>
      <c r="D2" s="15"/>
      <c r="E2" s="15"/>
      <c r="F2" s="15"/>
      <c r="G2" s="15"/>
      <c r="H2" s="15"/>
      <c r="I2" s="15"/>
      <c r="J2" s="15"/>
      <c r="K2" s="15"/>
      <c r="L2" s="15"/>
      <c r="M2" s="15"/>
      <c r="N2" s="15"/>
      <c r="O2" s="15"/>
      <c r="P2" s="15"/>
      <c r="Q2" s="15"/>
      <c r="R2" s="15"/>
      <c r="S2" s="15"/>
      <c r="T2" s="15"/>
      <c r="U2" s="15"/>
      <c r="V2" s="17"/>
      <c r="W2" s="17"/>
      <c r="X2" s="5"/>
    </row>
    <row r="3" spans="1:25" ht="15" x14ac:dyDescent="0.25">
      <c r="A3" s="4"/>
      <c r="B3" s="4"/>
      <c r="C3" s="19"/>
      <c r="D3" s="15"/>
      <c r="E3" s="15"/>
      <c r="F3" s="15"/>
      <c r="G3" s="15"/>
      <c r="H3" s="15"/>
      <c r="I3" s="15"/>
      <c r="J3" s="15"/>
      <c r="K3" s="15"/>
      <c r="L3" s="15"/>
      <c r="M3" s="15"/>
      <c r="N3" s="15"/>
      <c r="O3" s="15"/>
      <c r="P3" s="15"/>
      <c r="Q3" s="15"/>
      <c r="R3" s="15"/>
      <c r="S3" s="15"/>
      <c r="T3" s="15"/>
      <c r="U3" s="15"/>
      <c r="V3" s="17"/>
      <c r="W3" s="17"/>
      <c r="X3" s="5"/>
    </row>
    <row r="4" spans="1:25" ht="15" x14ac:dyDescent="0.25">
      <c r="A4" s="4"/>
      <c r="B4" s="40" t="s">
        <v>49</v>
      </c>
      <c r="C4" s="132" t="str">
        <f>'0. VZI'!$D$2</f>
        <v>VZI MN-0000-0000/01</v>
      </c>
      <c r="D4" s="35"/>
      <c r="E4" s="35"/>
      <c r="F4" s="35"/>
      <c r="G4" s="35"/>
      <c r="H4" s="35"/>
      <c r="I4" s="35"/>
      <c r="J4" s="35"/>
      <c r="K4" s="35"/>
      <c r="L4" s="35"/>
      <c r="M4" s="17"/>
      <c r="N4" s="17"/>
      <c r="O4" s="17"/>
      <c r="P4" s="17"/>
      <c r="Q4" s="17"/>
      <c r="R4" s="17"/>
      <c r="S4" s="17"/>
      <c r="T4" s="17"/>
      <c r="U4" s="17"/>
      <c r="V4" s="17"/>
      <c r="W4" s="17"/>
      <c r="X4" s="5"/>
    </row>
    <row r="5" spans="1:25" ht="15" x14ac:dyDescent="0.25">
      <c r="A5" s="4"/>
      <c r="B5" s="35"/>
      <c r="C5" s="35"/>
      <c r="D5" s="35"/>
      <c r="E5" s="35"/>
      <c r="F5" s="35"/>
      <c r="G5" s="35"/>
      <c r="H5" s="35"/>
      <c r="I5" s="35"/>
      <c r="J5" s="35"/>
      <c r="K5" s="57"/>
      <c r="L5" s="44"/>
      <c r="M5" s="119"/>
      <c r="N5" s="119"/>
      <c r="O5" s="119"/>
      <c r="P5" s="119"/>
      <c r="Q5" s="119"/>
      <c r="R5" s="119"/>
      <c r="S5" s="119"/>
      <c r="T5" s="17"/>
      <c r="U5" s="17"/>
      <c r="V5" s="17"/>
      <c r="W5" s="17"/>
      <c r="X5" s="5"/>
    </row>
    <row r="6" spans="1:25" ht="15" x14ac:dyDescent="0.25">
      <c r="A6" s="4"/>
      <c r="B6" s="133" t="s">
        <v>26</v>
      </c>
      <c r="C6" s="37"/>
      <c r="D6" s="125">
        <f>'0. VZI'!C4</f>
        <v>0</v>
      </c>
      <c r="E6" s="40" t="s">
        <v>27</v>
      </c>
      <c r="F6" s="134">
        <f>'0. VZI'!E4</f>
        <v>0</v>
      </c>
      <c r="G6" s="40"/>
      <c r="H6" s="3"/>
      <c r="I6" s="56"/>
      <c r="J6" s="37"/>
      <c r="K6" s="44"/>
      <c r="L6" s="44"/>
      <c r="M6" s="27"/>
      <c r="N6" s="27"/>
      <c r="O6" s="27"/>
      <c r="P6" s="27"/>
      <c r="Q6" s="27"/>
      <c r="R6" s="27"/>
      <c r="S6" s="27"/>
      <c r="T6" s="17"/>
      <c r="U6" s="17"/>
      <c r="V6" s="17"/>
      <c r="W6" s="17"/>
      <c r="X6" s="5"/>
    </row>
    <row r="7" spans="1:25" ht="15" x14ac:dyDescent="0.25">
      <c r="A7" s="4"/>
      <c r="B7" s="56"/>
      <c r="C7" s="56"/>
      <c r="D7" s="135"/>
      <c r="E7" s="135"/>
      <c r="F7" s="35"/>
      <c r="G7" s="35"/>
      <c r="H7" s="35"/>
      <c r="I7" s="35"/>
      <c r="J7" s="37"/>
      <c r="K7" s="44"/>
      <c r="L7" s="44"/>
      <c r="M7" s="27"/>
      <c r="N7" s="27"/>
      <c r="O7" s="27"/>
      <c r="P7" s="27"/>
      <c r="Q7" s="27"/>
      <c r="R7" s="27"/>
      <c r="S7" s="27"/>
      <c r="T7" s="27"/>
      <c r="U7" s="27"/>
      <c r="V7" s="17"/>
      <c r="W7" s="17"/>
      <c r="X7" s="5"/>
      <c r="Y7" s="5"/>
    </row>
    <row r="8" spans="1:25" ht="15" x14ac:dyDescent="0.25">
      <c r="A8" s="4"/>
      <c r="B8" s="136"/>
      <c r="C8" s="56"/>
      <c r="D8" s="56"/>
      <c r="E8" s="56"/>
      <c r="F8" s="56"/>
      <c r="G8" s="56"/>
      <c r="H8" s="56"/>
      <c r="I8" s="56"/>
      <c r="J8" s="56"/>
      <c r="K8" s="137"/>
      <c r="L8" s="44"/>
      <c r="M8" s="27"/>
      <c r="N8" s="27"/>
      <c r="O8" s="27"/>
      <c r="P8" s="27"/>
      <c r="Q8" s="27"/>
      <c r="R8" s="27"/>
      <c r="S8" s="27"/>
      <c r="T8" s="27"/>
      <c r="U8" s="27"/>
      <c r="V8" s="20"/>
      <c r="W8" s="20"/>
      <c r="X8" s="2"/>
      <c r="Y8" s="2"/>
    </row>
    <row r="9" spans="1:25" ht="15.75" customHeight="1" x14ac:dyDescent="0.25">
      <c r="A9" s="4"/>
      <c r="B9" s="478" t="s">
        <v>61</v>
      </c>
      <c r="C9" s="478"/>
      <c r="D9" s="478"/>
      <c r="E9" s="478"/>
      <c r="F9" s="478"/>
      <c r="G9" s="478"/>
      <c r="H9" s="37"/>
      <c r="I9" s="475" t="s">
        <v>58</v>
      </c>
      <c r="J9" s="475"/>
      <c r="K9" s="475"/>
      <c r="L9" s="475"/>
      <c r="M9" s="27"/>
      <c r="N9" s="27"/>
      <c r="O9" s="27"/>
      <c r="P9" s="27"/>
      <c r="Q9" s="27"/>
      <c r="R9" s="27"/>
      <c r="S9" s="27"/>
      <c r="T9" s="27"/>
      <c r="U9" s="27"/>
      <c r="V9" s="4"/>
      <c r="W9" s="4"/>
    </row>
    <row r="10" spans="1:25" ht="15" x14ac:dyDescent="0.25">
      <c r="A10" s="4"/>
      <c r="B10" s="37"/>
      <c r="C10" s="37"/>
      <c r="D10" s="37"/>
      <c r="E10" s="37"/>
      <c r="F10" s="37"/>
      <c r="G10" s="37"/>
      <c r="H10" s="37"/>
      <c r="I10" s="44"/>
      <c r="J10" s="37"/>
      <c r="K10" s="3"/>
      <c r="L10" s="44"/>
      <c r="M10" s="27"/>
      <c r="N10" s="27"/>
      <c r="O10" s="27"/>
      <c r="P10" s="27"/>
      <c r="Q10" s="27"/>
      <c r="R10" s="27"/>
      <c r="S10" s="27"/>
      <c r="T10" s="27"/>
      <c r="U10" s="27"/>
      <c r="V10" s="4"/>
      <c r="W10" s="4"/>
    </row>
    <row r="11" spans="1:25" ht="15" customHeight="1" x14ac:dyDescent="0.25">
      <c r="A11" s="4"/>
      <c r="B11" s="513" t="s">
        <v>6</v>
      </c>
      <c r="C11" s="513"/>
      <c r="D11" s="513"/>
      <c r="E11" s="514">
        <f>'0. VZI'!D16</f>
        <v>0</v>
      </c>
      <c r="F11" s="514"/>
      <c r="G11" s="514"/>
      <c r="H11" s="37"/>
      <c r="I11" s="197" t="s">
        <v>31</v>
      </c>
      <c r="J11" s="473">
        <f>'0. VZI'!C27</f>
        <v>0</v>
      </c>
      <c r="K11" s="473"/>
      <c r="L11" s="473"/>
      <c r="M11" s="27"/>
      <c r="N11" s="27"/>
      <c r="O11" s="27"/>
      <c r="P11" s="27"/>
      <c r="Q11" s="27"/>
      <c r="R11" s="27"/>
      <c r="S11" s="27"/>
      <c r="T11" s="27"/>
      <c r="U11" s="27"/>
      <c r="V11" s="4"/>
      <c r="W11" s="4"/>
    </row>
    <row r="12" spans="1:25" ht="15" customHeight="1" x14ac:dyDescent="0.25">
      <c r="A12" s="4"/>
      <c r="B12" s="515" t="s">
        <v>46</v>
      </c>
      <c r="C12" s="515"/>
      <c r="D12" s="515"/>
      <c r="E12" s="516">
        <f>'0. VZI'!D17</f>
        <v>0</v>
      </c>
      <c r="F12" s="516"/>
      <c r="G12" s="516"/>
      <c r="H12" s="37"/>
      <c r="I12" s="198" t="s">
        <v>32</v>
      </c>
      <c r="J12" s="517">
        <f>'0. VZI'!C28</f>
        <v>0</v>
      </c>
      <c r="K12" s="517"/>
      <c r="L12" s="517"/>
      <c r="M12" s="27"/>
      <c r="N12" s="27"/>
      <c r="O12" s="27"/>
      <c r="P12" s="27"/>
      <c r="Q12" s="27"/>
      <c r="R12" s="27"/>
      <c r="S12" s="27"/>
      <c r="T12" s="27"/>
      <c r="U12" s="27"/>
      <c r="V12" s="4"/>
      <c r="W12" s="4"/>
    </row>
    <row r="13" spans="1:25" ht="28.5" customHeight="1" x14ac:dyDescent="0.25">
      <c r="A13" s="4"/>
      <c r="B13" s="498" t="s">
        <v>62</v>
      </c>
      <c r="C13" s="498"/>
      <c r="D13" s="498"/>
      <c r="E13" s="518">
        <f>'0. VZI'!D18</f>
        <v>0</v>
      </c>
      <c r="F13" s="518"/>
      <c r="G13" s="518"/>
      <c r="H13" s="37"/>
      <c r="I13" s="138" t="s">
        <v>33</v>
      </c>
      <c r="J13" s="474">
        <f>'0. VZI'!C31</f>
        <v>0</v>
      </c>
      <c r="K13" s="474"/>
      <c r="L13" s="474"/>
      <c r="M13" s="27"/>
      <c r="N13" s="27"/>
      <c r="O13" s="27"/>
      <c r="P13" s="27"/>
      <c r="Q13" s="27"/>
      <c r="R13" s="27"/>
      <c r="S13" s="27"/>
      <c r="T13" s="27"/>
      <c r="U13" s="27"/>
      <c r="V13" s="4"/>
      <c r="W13" s="4"/>
    </row>
    <row r="14" spans="1:25" s="9" customFormat="1" x14ac:dyDescent="0.2">
      <c r="A14" s="21"/>
      <c r="B14" s="22"/>
      <c r="C14" s="22"/>
      <c r="D14" s="23"/>
      <c r="E14" s="23"/>
      <c r="F14" s="24"/>
      <c r="G14" s="24"/>
      <c r="H14" s="25"/>
      <c r="I14" s="25"/>
      <c r="J14" s="26"/>
      <c r="K14" s="26"/>
      <c r="L14" s="26"/>
      <c r="M14" s="26"/>
      <c r="N14" s="26"/>
      <c r="O14" s="26"/>
      <c r="P14" s="26"/>
      <c r="Q14" s="26"/>
      <c r="R14" s="26"/>
      <c r="S14" s="24"/>
      <c r="T14" s="25"/>
      <c r="U14" s="25"/>
      <c r="V14" s="25"/>
      <c r="W14" s="25"/>
      <c r="X14" s="7"/>
    </row>
    <row r="15" spans="1:25" ht="15.75" thickBot="1" x14ac:dyDescent="0.3">
      <c r="A15" s="4"/>
      <c r="B15" s="139" t="s">
        <v>178</v>
      </c>
      <c r="C15" s="140"/>
      <c r="D15" s="141"/>
      <c r="E15" s="141"/>
      <c r="F15" s="141"/>
      <c r="G15" s="141"/>
      <c r="H15" s="141"/>
      <c r="I15" s="141"/>
      <c r="J15" s="141"/>
      <c r="K15" s="141"/>
      <c r="L15" s="141"/>
      <c r="M15" s="141"/>
      <c r="N15" s="141"/>
      <c r="O15" s="141"/>
      <c r="P15" s="216"/>
      <c r="Q15" s="142"/>
      <c r="R15" s="44"/>
      <c r="S15" s="501" t="s">
        <v>78</v>
      </c>
      <c r="T15" s="502"/>
      <c r="V15" s="4"/>
      <c r="W15" s="4"/>
    </row>
    <row r="16" spans="1:25" ht="68.25" customHeight="1" x14ac:dyDescent="0.25">
      <c r="A16" s="4"/>
      <c r="B16" s="143" t="s">
        <v>8</v>
      </c>
      <c r="C16" s="351" t="s">
        <v>76</v>
      </c>
      <c r="D16" s="144" t="s">
        <v>105</v>
      </c>
      <c r="E16" s="76" t="s">
        <v>88</v>
      </c>
      <c r="F16" s="76" t="s">
        <v>14</v>
      </c>
      <c r="G16" s="76" t="s">
        <v>75</v>
      </c>
      <c r="H16" s="76" t="s">
        <v>11</v>
      </c>
      <c r="I16" s="76" t="s">
        <v>20</v>
      </c>
      <c r="J16" s="76" t="s">
        <v>17</v>
      </c>
      <c r="K16" s="76" t="s">
        <v>81</v>
      </c>
      <c r="L16" s="76" t="s">
        <v>74</v>
      </c>
      <c r="M16" s="76" t="s">
        <v>120</v>
      </c>
      <c r="N16" s="76" t="s">
        <v>114</v>
      </c>
      <c r="O16" s="143" t="s">
        <v>12</v>
      </c>
      <c r="P16" s="272" t="s">
        <v>34</v>
      </c>
      <c r="Q16" s="145" t="s">
        <v>13</v>
      </c>
      <c r="R16" s="37"/>
      <c r="S16" s="76" t="s">
        <v>21</v>
      </c>
      <c r="T16" s="76" t="s">
        <v>119</v>
      </c>
      <c r="U16" s="4"/>
    </row>
    <row r="17" spans="1:21" s="218" customFormat="1" ht="78.75" x14ac:dyDescent="0.2">
      <c r="A17" s="217"/>
      <c r="B17" s="219"/>
      <c r="C17" s="220"/>
      <c r="D17" s="221"/>
      <c r="E17" s="220"/>
      <c r="F17" s="220"/>
      <c r="G17" s="220"/>
      <c r="H17" s="220"/>
      <c r="I17" s="220"/>
      <c r="J17" s="220"/>
      <c r="K17" s="220"/>
      <c r="L17" s="220"/>
      <c r="M17" s="220"/>
      <c r="N17" s="220" t="s">
        <v>113</v>
      </c>
      <c r="O17" s="219"/>
      <c r="P17" s="273" t="s">
        <v>118</v>
      </c>
      <c r="Q17" s="222"/>
      <c r="R17" s="217"/>
      <c r="S17" s="223" t="s">
        <v>117</v>
      </c>
      <c r="T17" s="222" t="s">
        <v>115</v>
      </c>
      <c r="U17" s="217"/>
    </row>
    <row r="18" spans="1:21" s="122" customFormat="1" ht="14.1" customHeight="1" x14ac:dyDescent="0.25">
      <c r="A18" s="121"/>
      <c r="B18" s="146">
        <v>1</v>
      </c>
      <c r="C18" s="269" t="s">
        <v>164</v>
      </c>
      <c r="D18" s="147"/>
      <c r="E18" s="147"/>
      <c r="F18" s="148"/>
      <c r="G18" s="456" t="s">
        <v>77</v>
      </c>
      <c r="H18" s="149"/>
      <c r="I18" s="148"/>
      <c r="J18" s="149"/>
      <c r="K18" s="150">
        <v>0</v>
      </c>
      <c r="L18" s="150">
        <v>0</v>
      </c>
      <c r="M18" s="150">
        <v>0</v>
      </c>
      <c r="N18" s="150">
        <v>0</v>
      </c>
      <c r="O18" s="213"/>
      <c r="P18" s="274">
        <v>0</v>
      </c>
      <c r="Q18" s="151"/>
      <c r="R18" s="152"/>
      <c r="S18" s="150">
        <v>0</v>
      </c>
      <c r="T18" s="151"/>
      <c r="U18" s="121"/>
    </row>
    <row r="19" spans="1:21" s="122" customFormat="1" ht="14.1" customHeight="1" x14ac:dyDescent="0.25">
      <c r="A19" s="121"/>
      <c r="B19" s="153">
        <v>2</v>
      </c>
      <c r="C19" s="270" t="s">
        <v>164</v>
      </c>
      <c r="D19" s="154"/>
      <c r="E19" s="154"/>
      <c r="F19" s="155"/>
      <c r="G19" s="457"/>
      <c r="H19" s="155"/>
      <c r="I19" s="155"/>
      <c r="J19" s="155"/>
      <c r="K19" s="156">
        <v>0</v>
      </c>
      <c r="L19" s="156">
        <v>0</v>
      </c>
      <c r="M19" s="156">
        <v>0</v>
      </c>
      <c r="N19" s="156">
        <v>0</v>
      </c>
      <c r="O19" s="214"/>
      <c r="P19" s="275">
        <v>0</v>
      </c>
      <c r="Q19" s="157"/>
      <c r="R19" s="152"/>
      <c r="S19" s="156">
        <v>0</v>
      </c>
      <c r="T19" s="157"/>
      <c r="U19" s="121"/>
    </row>
    <row r="20" spans="1:21" s="122" customFormat="1" ht="14.1" customHeight="1" x14ac:dyDescent="0.25">
      <c r="A20" s="121"/>
      <c r="B20" s="153">
        <v>3</v>
      </c>
      <c r="C20" s="270" t="s">
        <v>164</v>
      </c>
      <c r="D20" s="154"/>
      <c r="E20" s="154"/>
      <c r="F20" s="155"/>
      <c r="G20" s="457"/>
      <c r="H20" s="155"/>
      <c r="I20" s="155"/>
      <c r="J20" s="155"/>
      <c r="K20" s="156">
        <v>0</v>
      </c>
      <c r="L20" s="156">
        <v>0</v>
      </c>
      <c r="M20" s="156">
        <v>0</v>
      </c>
      <c r="N20" s="156">
        <v>0</v>
      </c>
      <c r="O20" s="214"/>
      <c r="P20" s="275">
        <v>0</v>
      </c>
      <c r="Q20" s="157"/>
      <c r="R20" s="152"/>
      <c r="S20" s="156">
        <v>0</v>
      </c>
      <c r="T20" s="157"/>
      <c r="U20" s="121"/>
    </row>
    <row r="21" spans="1:21" s="122" customFormat="1" ht="14.1" customHeight="1" x14ac:dyDescent="0.25">
      <c r="A21" s="121"/>
      <c r="B21" s="153">
        <v>4</v>
      </c>
      <c r="C21" s="270" t="s">
        <v>164</v>
      </c>
      <c r="D21" s="154"/>
      <c r="E21" s="154"/>
      <c r="F21" s="155"/>
      <c r="G21" s="457"/>
      <c r="H21" s="155"/>
      <c r="I21" s="155"/>
      <c r="J21" s="155"/>
      <c r="K21" s="156">
        <v>0</v>
      </c>
      <c r="L21" s="156">
        <v>0</v>
      </c>
      <c r="M21" s="156">
        <v>0</v>
      </c>
      <c r="N21" s="156">
        <v>0</v>
      </c>
      <c r="O21" s="214"/>
      <c r="P21" s="275">
        <v>0</v>
      </c>
      <c r="Q21" s="157"/>
      <c r="R21" s="152"/>
      <c r="S21" s="156">
        <v>0</v>
      </c>
      <c r="T21" s="157"/>
      <c r="U21" s="121"/>
    </row>
    <row r="22" spans="1:21" s="122" customFormat="1" ht="14.1" customHeight="1" x14ac:dyDescent="0.25">
      <c r="A22" s="121"/>
      <c r="B22" s="153">
        <v>5</v>
      </c>
      <c r="C22" s="270" t="s">
        <v>164</v>
      </c>
      <c r="D22" s="154"/>
      <c r="E22" s="154"/>
      <c r="F22" s="155"/>
      <c r="G22" s="457"/>
      <c r="H22" s="155"/>
      <c r="I22" s="155"/>
      <c r="J22" s="155"/>
      <c r="K22" s="156">
        <v>0</v>
      </c>
      <c r="L22" s="156">
        <v>0</v>
      </c>
      <c r="M22" s="156">
        <v>0</v>
      </c>
      <c r="N22" s="156">
        <v>0</v>
      </c>
      <c r="O22" s="214"/>
      <c r="P22" s="275">
        <v>0</v>
      </c>
      <c r="Q22" s="157"/>
      <c r="R22" s="152"/>
      <c r="S22" s="156">
        <v>0</v>
      </c>
      <c r="T22" s="157"/>
      <c r="U22" s="121"/>
    </row>
    <row r="23" spans="1:21" s="122" customFormat="1" ht="14.1" customHeight="1" x14ac:dyDescent="0.25">
      <c r="A23" s="121"/>
      <c r="B23" s="262">
        <v>6</v>
      </c>
      <c r="C23" s="271" t="s">
        <v>164</v>
      </c>
      <c r="D23" s="158"/>
      <c r="E23" s="158"/>
      <c r="F23" s="159"/>
      <c r="G23" s="458"/>
      <c r="H23" s="159"/>
      <c r="I23" s="159"/>
      <c r="J23" s="159"/>
      <c r="K23" s="160">
        <v>0</v>
      </c>
      <c r="L23" s="160">
        <v>0</v>
      </c>
      <c r="M23" s="160">
        <v>0</v>
      </c>
      <c r="N23" s="160">
        <v>0</v>
      </c>
      <c r="O23" s="215"/>
      <c r="P23" s="276">
        <v>0</v>
      </c>
      <c r="Q23" s="161"/>
      <c r="R23" s="152"/>
      <c r="S23" s="160">
        <v>0</v>
      </c>
      <c r="T23" s="161"/>
      <c r="U23" s="121"/>
    </row>
    <row r="24" spans="1:21" s="267" customFormat="1" ht="21.75" customHeight="1" x14ac:dyDescent="0.25">
      <c r="A24" s="263"/>
      <c r="B24" s="503" t="s">
        <v>79</v>
      </c>
      <c r="C24" s="504"/>
      <c r="D24" s="504"/>
      <c r="E24" s="504"/>
      <c r="F24" s="504"/>
      <c r="G24" s="504"/>
      <c r="H24" s="504"/>
      <c r="I24" s="504"/>
      <c r="J24" s="504"/>
      <c r="K24" s="264"/>
      <c r="L24" s="264"/>
      <c r="M24" s="264"/>
      <c r="N24" s="264"/>
      <c r="O24" s="352" t="str">
        <f>"VSOTA (za obdobje - mesec): "&amp;G18</f>
        <v>VSOTA (za obdobje - mesec): izberi</v>
      </c>
      <c r="P24" s="277">
        <f>SUM(P18:P23)</f>
        <v>0</v>
      </c>
      <c r="Q24" s="268" t="s">
        <v>177</v>
      </c>
      <c r="R24" s="265"/>
      <c r="S24" s="266"/>
      <c r="T24" s="261"/>
      <c r="U24" s="263"/>
    </row>
    <row r="25" spans="1:21" s="122" customFormat="1" ht="14.1" customHeight="1" x14ac:dyDescent="0.25">
      <c r="A25" s="121"/>
      <c r="B25" s="146">
        <v>1</v>
      </c>
      <c r="C25" s="269" t="s">
        <v>164</v>
      </c>
      <c r="D25" s="147"/>
      <c r="E25" s="147"/>
      <c r="F25" s="148"/>
      <c r="G25" s="456" t="s">
        <v>77</v>
      </c>
      <c r="H25" s="148"/>
      <c r="I25" s="148"/>
      <c r="J25" s="148"/>
      <c r="K25" s="150">
        <v>0</v>
      </c>
      <c r="L25" s="150">
        <v>0</v>
      </c>
      <c r="M25" s="150">
        <v>0</v>
      </c>
      <c r="N25" s="150">
        <v>0</v>
      </c>
      <c r="O25" s="213"/>
      <c r="P25" s="278">
        <v>0</v>
      </c>
      <c r="Q25" s="151"/>
      <c r="R25" s="152"/>
      <c r="S25" s="150">
        <v>0</v>
      </c>
      <c r="T25" s="151"/>
      <c r="U25" s="121"/>
    </row>
    <row r="26" spans="1:21" s="122" customFormat="1" ht="14.1" customHeight="1" x14ac:dyDescent="0.25">
      <c r="A26" s="121"/>
      <c r="B26" s="153">
        <v>2</v>
      </c>
      <c r="C26" s="270" t="s">
        <v>164</v>
      </c>
      <c r="D26" s="154"/>
      <c r="E26" s="154"/>
      <c r="F26" s="155"/>
      <c r="G26" s="457"/>
      <c r="H26" s="155"/>
      <c r="I26" s="155"/>
      <c r="J26" s="155"/>
      <c r="K26" s="156">
        <v>0</v>
      </c>
      <c r="L26" s="156">
        <v>0</v>
      </c>
      <c r="M26" s="156">
        <v>0</v>
      </c>
      <c r="N26" s="156">
        <v>0</v>
      </c>
      <c r="O26" s="214"/>
      <c r="P26" s="275">
        <v>0</v>
      </c>
      <c r="Q26" s="157"/>
      <c r="R26" s="152"/>
      <c r="S26" s="156">
        <v>0</v>
      </c>
      <c r="T26" s="157"/>
      <c r="U26" s="121"/>
    </row>
    <row r="27" spans="1:21" s="122" customFormat="1" ht="14.1" customHeight="1" x14ac:dyDescent="0.25">
      <c r="A27" s="121"/>
      <c r="B27" s="153">
        <v>3</v>
      </c>
      <c r="C27" s="270" t="s">
        <v>164</v>
      </c>
      <c r="D27" s="154"/>
      <c r="E27" s="154"/>
      <c r="F27" s="155"/>
      <c r="G27" s="457"/>
      <c r="H27" s="155"/>
      <c r="I27" s="155"/>
      <c r="J27" s="155"/>
      <c r="K27" s="156">
        <v>0</v>
      </c>
      <c r="L27" s="156">
        <v>0</v>
      </c>
      <c r="M27" s="156">
        <v>0</v>
      </c>
      <c r="N27" s="156">
        <v>0</v>
      </c>
      <c r="O27" s="214"/>
      <c r="P27" s="275">
        <v>0</v>
      </c>
      <c r="Q27" s="157"/>
      <c r="R27" s="152"/>
      <c r="S27" s="156">
        <v>0</v>
      </c>
      <c r="T27" s="157"/>
      <c r="U27" s="121"/>
    </row>
    <row r="28" spans="1:21" s="122" customFormat="1" ht="14.1" customHeight="1" x14ac:dyDescent="0.25">
      <c r="A28" s="121"/>
      <c r="B28" s="153">
        <v>4</v>
      </c>
      <c r="C28" s="270" t="s">
        <v>164</v>
      </c>
      <c r="D28" s="154"/>
      <c r="E28" s="154"/>
      <c r="F28" s="155"/>
      <c r="G28" s="457"/>
      <c r="H28" s="155"/>
      <c r="I28" s="155"/>
      <c r="J28" s="155"/>
      <c r="K28" s="156">
        <v>0</v>
      </c>
      <c r="L28" s="156">
        <v>0</v>
      </c>
      <c r="M28" s="156">
        <v>0</v>
      </c>
      <c r="N28" s="156">
        <v>0</v>
      </c>
      <c r="O28" s="214"/>
      <c r="P28" s="275">
        <v>0</v>
      </c>
      <c r="Q28" s="157"/>
      <c r="R28" s="152"/>
      <c r="S28" s="156">
        <v>0</v>
      </c>
      <c r="T28" s="157"/>
      <c r="U28" s="121"/>
    </row>
    <row r="29" spans="1:21" s="122" customFormat="1" ht="14.1" customHeight="1" x14ac:dyDescent="0.25">
      <c r="A29" s="121"/>
      <c r="B29" s="153">
        <v>5</v>
      </c>
      <c r="C29" s="270" t="s">
        <v>164</v>
      </c>
      <c r="D29" s="154"/>
      <c r="E29" s="154"/>
      <c r="F29" s="155"/>
      <c r="G29" s="457"/>
      <c r="H29" s="155"/>
      <c r="I29" s="155"/>
      <c r="J29" s="155"/>
      <c r="K29" s="156">
        <v>0</v>
      </c>
      <c r="L29" s="156">
        <v>0</v>
      </c>
      <c r="M29" s="156">
        <v>0</v>
      </c>
      <c r="N29" s="156">
        <v>0</v>
      </c>
      <c r="O29" s="214"/>
      <c r="P29" s="275">
        <v>0</v>
      </c>
      <c r="Q29" s="157"/>
      <c r="R29" s="152"/>
      <c r="S29" s="156">
        <v>0</v>
      </c>
      <c r="T29" s="157"/>
      <c r="U29" s="121"/>
    </row>
    <row r="30" spans="1:21" s="122" customFormat="1" ht="14.1" customHeight="1" x14ac:dyDescent="0.25">
      <c r="A30" s="121"/>
      <c r="B30" s="262">
        <v>6</v>
      </c>
      <c r="C30" s="271" t="s">
        <v>164</v>
      </c>
      <c r="D30" s="158"/>
      <c r="E30" s="158"/>
      <c r="F30" s="159"/>
      <c r="G30" s="458"/>
      <c r="H30" s="159"/>
      <c r="I30" s="159"/>
      <c r="J30" s="159"/>
      <c r="K30" s="160">
        <v>0</v>
      </c>
      <c r="L30" s="160">
        <v>0</v>
      </c>
      <c r="M30" s="160">
        <v>0</v>
      </c>
      <c r="N30" s="160">
        <v>0</v>
      </c>
      <c r="O30" s="215"/>
      <c r="P30" s="276">
        <v>0</v>
      </c>
      <c r="Q30" s="161"/>
      <c r="R30" s="152"/>
      <c r="S30" s="160">
        <v>0</v>
      </c>
      <c r="T30" s="161"/>
      <c r="U30" s="121"/>
    </row>
    <row r="31" spans="1:21" s="267" customFormat="1" ht="21.75" customHeight="1" x14ac:dyDescent="0.25">
      <c r="A31" s="263"/>
      <c r="B31" s="503" t="s">
        <v>79</v>
      </c>
      <c r="C31" s="504"/>
      <c r="D31" s="504"/>
      <c r="E31" s="504"/>
      <c r="F31" s="504"/>
      <c r="G31" s="504"/>
      <c r="H31" s="504"/>
      <c r="I31" s="504"/>
      <c r="J31" s="504"/>
      <c r="K31" s="264"/>
      <c r="L31" s="264"/>
      <c r="M31" s="264"/>
      <c r="N31" s="264"/>
      <c r="O31" s="352" t="str">
        <f>"VSOTA (za obdobje - mesec): "&amp;G25</f>
        <v>VSOTA (za obdobje - mesec): izberi</v>
      </c>
      <c r="P31" s="277">
        <f>SUM(P25:P30)</f>
        <v>0</v>
      </c>
      <c r="Q31" s="268" t="s">
        <v>177</v>
      </c>
      <c r="R31" s="265"/>
      <c r="S31" s="266"/>
      <c r="T31" s="261"/>
      <c r="U31" s="263"/>
    </row>
    <row r="32" spans="1:21" s="122" customFormat="1" ht="14.1" customHeight="1" x14ac:dyDescent="0.25">
      <c r="A32" s="121"/>
      <c r="B32" s="146">
        <v>1</v>
      </c>
      <c r="C32" s="269" t="s">
        <v>164</v>
      </c>
      <c r="D32" s="147"/>
      <c r="E32" s="147"/>
      <c r="F32" s="148"/>
      <c r="G32" s="456" t="s">
        <v>77</v>
      </c>
      <c r="H32" s="148"/>
      <c r="I32" s="148"/>
      <c r="J32" s="148"/>
      <c r="K32" s="150">
        <v>0</v>
      </c>
      <c r="L32" s="150">
        <v>0</v>
      </c>
      <c r="M32" s="150">
        <v>0</v>
      </c>
      <c r="N32" s="150">
        <v>0</v>
      </c>
      <c r="O32" s="213"/>
      <c r="P32" s="278">
        <v>0</v>
      </c>
      <c r="Q32" s="151"/>
      <c r="R32" s="152"/>
      <c r="S32" s="150">
        <v>0</v>
      </c>
      <c r="T32" s="151"/>
      <c r="U32" s="121"/>
    </row>
    <row r="33" spans="1:21" s="122" customFormat="1" ht="14.1" customHeight="1" x14ac:dyDescent="0.25">
      <c r="A33" s="121"/>
      <c r="B33" s="153">
        <v>2</v>
      </c>
      <c r="C33" s="270" t="s">
        <v>164</v>
      </c>
      <c r="D33" s="154"/>
      <c r="E33" s="154"/>
      <c r="F33" s="155"/>
      <c r="G33" s="457"/>
      <c r="H33" s="155"/>
      <c r="I33" s="155"/>
      <c r="J33" s="155"/>
      <c r="K33" s="156">
        <v>0</v>
      </c>
      <c r="L33" s="156">
        <v>0</v>
      </c>
      <c r="M33" s="156">
        <v>0</v>
      </c>
      <c r="N33" s="156">
        <v>0</v>
      </c>
      <c r="O33" s="214"/>
      <c r="P33" s="275">
        <v>0</v>
      </c>
      <c r="Q33" s="157"/>
      <c r="R33" s="152"/>
      <c r="S33" s="156">
        <v>0</v>
      </c>
      <c r="T33" s="157"/>
      <c r="U33" s="121"/>
    </row>
    <row r="34" spans="1:21" s="122" customFormat="1" ht="14.1" customHeight="1" x14ac:dyDescent="0.25">
      <c r="A34" s="121"/>
      <c r="B34" s="153">
        <v>3</v>
      </c>
      <c r="C34" s="270" t="s">
        <v>164</v>
      </c>
      <c r="D34" s="154"/>
      <c r="E34" s="154"/>
      <c r="F34" s="155"/>
      <c r="G34" s="457"/>
      <c r="H34" s="155"/>
      <c r="I34" s="155"/>
      <c r="J34" s="155"/>
      <c r="K34" s="156">
        <v>0</v>
      </c>
      <c r="L34" s="156">
        <v>0</v>
      </c>
      <c r="M34" s="156">
        <v>0</v>
      </c>
      <c r="N34" s="156">
        <v>0</v>
      </c>
      <c r="O34" s="214"/>
      <c r="P34" s="275">
        <v>0</v>
      </c>
      <c r="Q34" s="157"/>
      <c r="R34" s="152"/>
      <c r="S34" s="156">
        <v>0</v>
      </c>
      <c r="T34" s="157"/>
      <c r="U34" s="121"/>
    </row>
    <row r="35" spans="1:21" s="122" customFormat="1" ht="14.1" customHeight="1" x14ac:dyDescent="0.25">
      <c r="A35" s="121"/>
      <c r="B35" s="153">
        <v>4</v>
      </c>
      <c r="C35" s="270" t="s">
        <v>164</v>
      </c>
      <c r="D35" s="154"/>
      <c r="E35" s="154"/>
      <c r="F35" s="155"/>
      <c r="G35" s="457"/>
      <c r="H35" s="155"/>
      <c r="I35" s="155"/>
      <c r="J35" s="155"/>
      <c r="K35" s="156">
        <v>0</v>
      </c>
      <c r="L35" s="156">
        <v>0</v>
      </c>
      <c r="M35" s="156">
        <v>0</v>
      </c>
      <c r="N35" s="156">
        <v>0</v>
      </c>
      <c r="O35" s="214"/>
      <c r="P35" s="275">
        <v>0</v>
      </c>
      <c r="Q35" s="157"/>
      <c r="R35" s="152"/>
      <c r="S35" s="156">
        <v>0</v>
      </c>
      <c r="T35" s="157"/>
      <c r="U35" s="121"/>
    </row>
    <row r="36" spans="1:21" s="122" customFormat="1" ht="14.1" customHeight="1" x14ac:dyDescent="0.25">
      <c r="A36" s="121"/>
      <c r="B36" s="153">
        <v>5</v>
      </c>
      <c r="C36" s="270" t="s">
        <v>164</v>
      </c>
      <c r="D36" s="154"/>
      <c r="E36" s="154"/>
      <c r="F36" s="155"/>
      <c r="G36" s="457"/>
      <c r="H36" s="155"/>
      <c r="I36" s="155"/>
      <c r="J36" s="155"/>
      <c r="K36" s="156">
        <v>0</v>
      </c>
      <c r="L36" s="156">
        <v>0</v>
      </c>
      <c r="M36" s="156">
        <v>0</v>
      </c>
      <c r="N36" s="156">
        <v>0</v>
      </c>
      <c r="O36" s="214"/>
      <c r="P36" s="275">
        <v>0</v>
      </c>
      <c r="Q36" s="157"/>
      <c r="R36" s="152"/>
      <c r="S36" s="156">
        <v>0</v>
      </c>
      <c r="T36" s="157"/>
      <c r="U36" s="121"/>
    </row>
    <row r="37" spans="1:21" s="122" customFormat="1" ht="14.1" customHeight="1" x14ac:dyDescent="0.25">
      <c r="A37" s="121"/>
      <c r="B37" s="262">
        <v>6</v>
      </c>
      <c r="C37" s="271" t="s">
        <v>164</v>
      </c>
      <c r="D37" s="158"/>
      <c r="E37" s="158"/>
      <c r="F37" s="159"/>
      <c r="G37" s="458"/>
      <c r="H37" s="159"/>
      <c r="I37" s="159"/>
      <c r="J37" s="159"/>
      <c r="K37" s="160">
        <v>0</v>
      </c>
      <c r="L37" s="160">
        <v>0</v>
      </c>
      <c r="M37" s="160">
        <v>0</v>
      </c>
      <c r="N37" s="160">
        <v>0</v>
      </c>
      <c r="O37" s="215"/>
      <c r="P37" s="276">
        <v>0</v>
      </c>
      <c r="Q37" s="161"/>
      <c r="R37" s="152"/>
      <c r="S37" s="160">
        <v>0</v>
      </c>
      <c r="T37" s="161"/>
      <c r="U37" s="121"/>
    </row>
    <row r="38" spans="1:21" s="267" customFormat="1" ht="21.75" customHeight="1" x14ac:dyDescent="0.25">
      <c r="A38" s="263"/>
      <c r="B38" s="503" t="s">
        <v>79</v>
      </c>
      <c r="C38" s="504"/>
      <c r="D38" s="504"/>
      <c r="E38" s="504"/>
      <c r="F38" s="504"/>
      <c r="G38" s="504"/>
      <c r="H38" s="504"/>
      <c r="I38" s="504"/>
      <c r="J38" s="504"/>
      <c r="K38" s="264"/>
      <c r="L38" s="264"/>
      <c r="M38" s="264"/>
      <c r="N38" s="264"/>
      <c r="O38" s="352" t="str">
        <f>"VSOTA (za obdobje - mesec): "&amp;G32</f>
        <v>VSOTA (za obdobje - mesec): izberi</v>
      </c>
      <c r="P38" s="277">
        <f>SUM(P32:P37)</f>
        <v>0</v>
      </c>
      <c r="Q38" s="268" t="s">
        <v>177</v>
      </c>
      <c r="R38" s="265"/>
      <c r="S38" s="266"/>
      <c r="T38" s="261"/>
      <c r="U38" s="263"/>
    </row>
    <row r="39" spans="1:21" s="122" customFormat="1" ht="14.1" customHeight="1" x14ac:dyDescent="0.25">
      <c r="A39" s="121"/>
      <c r="B39" s="146">
        <v>1</v>
      </c>
      <c r="C39" s="269" t="s">
        <v>164</v>
      </c>
      <c r="D39" s="147"/>
      <c r="E39" s="147"/>
      <c r="F39" s="148"/>
      <c r="G39" s="456" t="s">
        <v>77</v>
      </c>
      <c r="H39" s="148"/>
      <c r="I39" s="148"/>
      <c r="J39" s="148"/>
      <c r="K39" s="150">
        <v>0</v>
      </c>
      <c r="L39" s="150">
        <v>0</v>
      </c>
      <c r="M39" s="150">
        <v>0</v>
      </c>
      <c r="N39" s="150">
        <v>0</v>
      </c>
      <c r="O39" s="213"/>
      <c r="P39" s="278">
        <v>0</v>
      </c>
      <c r="Q39" s="151"/>
      <c r="R39" s="152"/>
      <c r="S39" s="150">
        <v>0</v>
      </c>
      <c r="T39" s="151"/>
      <c r="U39" s="121"/>
    </row>
    <row r="40" spans="1:21" s="122" customFormat="1" ht="14.1" customHeight="1" x14ac:dyDescent="0.25">
      <c r="A40" s="121"/>
      <c r="B40" s="153">
        <v>2</v>
      </c>
      <c r="C40" s="270" t="s">
        <v>164</v>
      </c>
      <c r="D40" s="154"/>
      <c r="E40" s="154"/>
      <c r="F40" s="155"/>
      <c r="G40" s="457"/>
      <c r="H40" s="155"/>
      <c r="I40" s="155"/>
      <c r="J40" s="155"/>
      <c r="K40" s="156">
        <v>0</v>
      </c>
      <c r="L40" s="156">
        <v>0</v>
      </c>
      <c r="M40" s="156">
        <v>0</v>
      </c>
      <c r="N40" s="156">
        <v>0</v>
      </c>
      <c r="O40" s="214"/>
      <c r="P40" s="275">
        <v>0</v>
      </c>
      <c r="Q40" s="157"/>
      <c r="R40" s="152"/>
      <c r="S40" s="156">
        <v>0</v>
      </c>
      <c r="T40" s="157"/>
      <c r="U40" s="121"/>
    </row>
    <row r="41" spans="1:21" s="122" customFormat="1" ht="14.1" customHeight="1" x14ac:dyDescent="0.25">
      <c r="A41" s="121"/>
      <c r="B41" s="153">
        <v>3</v>
      </c>
      <c r="C41" s="270" t="s">
        <v>164</v>
      </c>
      <c r="D41" s="154"/>
      <c r="E41" s="154"/>
      <c r="F41" s="155"/>
      <c r="G41" s="457"/>
      <c r="H41" s="155"/>
      <c r="I41" s="155"/>
      <c r="J41" s="155"/>
      <c r="K41" s="156">
        <v>0</v>
      </c>
      <c r="L41" s="156">
        <v>0</v>
      </c>
      <c r="M41" s="156">
        <v>0</v>
      </c>
      <c r="N41" s="156">
        <v>0</v>
      </c>
      <c r="O41" s="214"/>
      <c r="P41" s="275">
        <v>0</v>
      </c>
      <c r="Q41" s="157"/>
      <c r="R41" s="152"/>
      <c r="S41" s="156">
        <v>0</v>
      </c>
      <c r="T41" s="157"/>
      <c r="U41" s="121"/>
    </row>
    <row r="42" spans="1:21" s="122" customFormat="1" ht="14.1" customHeight="1" x14ac:dyDescent="0.25">
      <c r="A42" s="121"/>
      <c r="B42" s="153">
        <v>4</v>
      </c>
      <c r="C42" s="270" t="s">
        <v>164</v>
      </c>
      <c r="D42" s="154"/>
      <c r="E42" s="154"/>
      <c r="F42" s="155"/>
      <c r="G42" s="457"/>
      <c r="H42" s="155"/>
      <c r="I42" s="155"/>
      <c r="J42" s="155"/>
      <c r="K42" s="156">
        <v>0</v>
      </c>
      <c r="L42" s="156">
        <v>0</v>
      </c>
      <c r="M42" s="156">
        <v>0</v>
      </c>
      <c r="N42" s="156">
        <v>0</v>
      </c>
      <c r="O42" s="214"/>
      <c r="P42" s="275">
        <v>0</v>
      </c>
      <c r="Q42" s="157"/>
      <c r="R42" s="152"/>
      <c r="S42" s="156">
        <v>0</v>
      </c>
      <c r="T42" s="157"/>
      <c r="U42" s="121"/>
    </row>
    <row r="43" spans="1:21" s="122" customFormat="1" ht="14.1" customHeight="1" x14ac:dyDescent="0.25">
      <c r="A43" s="121"/>
      <c r="B43" s="153">
        <v>5</v>
      </c>
      <c r="C43" s="270" t="s">
        <v>164</v>
      </c>
      <c r="D43" s="154"/>
      <c r="E43" s="154"/>
      <c r="F43" s="155"/>
      <c r="G43" s="457"/>
      <c r="H43" s="155"/>
      <c r="I43" s="155"/>
      <c r="J43" s="155"/>
      <c r="K43" s="156">
        <v>0</v>
      </c>
      <c r="L43" s="156">
        <v>0</v>
      </c>
      <c r="M43" s="156">
        <v>0</v>
      </c>
      <c r="N43" s="156">
        <v>0</v>
      </c>
      <c r="O43" s="214"/>
      <c r="P43" s="275">
        <v>0</v>
      </c>
      <c r="Q43" s="157"/>
      <c r="R43" s="152"/>
      <c r="S43" s="156">
        <v>0</v>
      </c>
      <c r="T43" s="157"/>
      <c r="U43" s="121"/>
    </row>
    <row r="44" spans="1:21" s="122" customFormat="1" ht="14.1" customHeight="1" x14ac:dyDescent="0.25">
      <c r="A44" s="121"/>
      <c r="B44" s="262">
        <v>6</v>
      </c>
      <c r="C44" s="271" t="s">
        <v>164</v>
      </c>
      <c r="D44" s="158"/>
      <c r="E44" s="158"/>
      <c r="F44" s="159"/>
      <c r="G44" s="458"/>
      <c r="H44" s="159"/>
      <c r="I44" s="159"/>
      <c r="J44" s="159"/>
      <c r="K44" s="160">
        <v>0</v>
      </c>
      <c r="L44" s="160">
        <v>0</v>
      </c>
      <c r="M44" s="160">
        <v>0</v>
      </c>
      <c r="N44" s="160">
        <v>0</v>
      </c>
      <c r="O44" s="215"/>
      <c r="P44" s="276">
        <v>0</v>
      </c>
      <c r="Q44" s="161"/>
      <c r="R44" s="152"/>
      <c r="S44" s="160">
        <v>0</v>
      </c>
      <c r="T44" s="161"/>
      <c r="U44" s="121"/>
    </row>
    <row r="45" spans="1:21" s="267" customFormat="1" ht="21.75" customHeight="1" x14ac:dyDescent="0.25">
      <c r="A45" s="263"/>
      <c r="B45" s="503" t="s">
        <v>79</v>
      </c>
      <c r="C45" s="504"/>
      <c r="D45" s="504"/>
      <c r="E45" s="504"/>
      <c r="F45" s="504"/>
      <c r="G45" s="504"/>
      <c r="H45" s="504"/>
      <c r="I45" s="504"/>
      <c r="J45" s="504"/>
      <c r="K45" s="264"/>
      <c r="L45" s="264"/>
      <c r="M45" s="264"/>
      <c r="N45" s="264"/>
      <c r="O45" s="352" t="str">
        <f>"VSOTA (za obdobje - mesec): "&amp;G39</f>
        <v>VSOTA (za obdobje - mesec): izberi</v>
      </c>
      <c r="P45" s="277">
        <f>SUM(P39:P44)</f>
        <v>0</v>
      </c>
      <c r="Q45" s="268" t="s">
        <v>177</v>
      </c>
      <c r="R45" s="265"/>
      <c r="S45" s="266"/>
      <c r="T45" s="261"/>
      <c r="U45" s="263"/>
    </row>
    <row r="46" spans="1:21" s="122" customFormat="1" ht="14.1" customHeight="1" x14ac:dyDescent="0.25">
      <c r="A46" s="121"/>
      <c r="B46" s="146">
        <v>1</v>
      </c>
      <c r="C46" s="269" t="s">
        <v>164</v>
      </c>
      <c r="D46" s="147"/>
      <c r="E46" s="147"/>
      <c r="F46" s="148"/>
      <c r="G46" s="456" t="s">
        <v>77</v>
      </c>
      <c r="H46" s="148"/>
      <c r="I46" s="148"/>
      <c r="J46" s="148"/>
      <c r="K46" s="150">
        <v>0</v>
      </c>
      <c r="L46" s="150">
        <v>0</v>
      </c>
      <c r="M46" s="150">
        <v>0</v>
      </c>
      <c r="N46" s="150">
        <v>0</v>
      </c>
      <c r="O46" s="213"/>
      <c r="P46" s="278">
        <v>0</v>
      </c>
      <c r="Q46" s="151"/>
      <c r="R46" s="152"/>
      <c r="S46" s="150">
        <v>0</v>
      </c>
      <c r="T46" s="151"/>
      <c r="U46" s="121"/>
    </row>
    <row r="47" spans="1:21" s="122" customFormat="1" ht="14.1" customHeight="1" x14ac:dyDescent="0.25">
      <c r="A47" s="121"/>
      <c r="B47" s="153">
        <v>2</v>
      </c>
      <c r="C47" s="270" t="s">
        <v>164</v>
      </c>
      <c r="D47" s="154"/>
      <c r="E47" s="154"/>
      <c r="F47" s="155"/>
      <c r="G47" s="457"/>
      <c r="H47" s="155"/>
      <c r="I47" s="155"/>
      <c r="J47" s="155"/>
      <c r="K47" s="156">
        <v>0</v>
      </c>
      <c r="L47" s="156">
        <v>0</v>
      </c>
      <c r="M47" s="156">
        <v>0</v>
      </c>
      <c r="N47" s="156">
        <v>0</v>
      </c>
      <c r="O47" s="214"/>
      <c r="P47" s="275">
        <v>0</v>
      </c>
      <c r="Q47" s="157"/>
      <c r="R47" s="152"/>
      <c r="S47" s="156">
        <v>0</v>
      </c>
      <c r="T47" s="157"/>
      <c r="U47" s="121"/>
    </row>
    <row r="48" spans="1:21" s="122" customFormat="1" ht="14.1" customHeight="1" x14ac:dyDescent="0.25">
      <c r="A48" s="121"/>
      <c r="B48" s="153">
        <v>3</v>
      </c>
      <c r="C48" s="270" t="s">
        <v>164</v>
      </c>
      <c r="D48" s="154"/>
      <c r="E48" s="154"/>
      <c r="F48" s="155"/>
      <c r="G48" s="457"/>
      <c r="H48" s="155"/>
      <c r="I48" s="155"/>
      <c r="J48" s="155"/>
      <c r="K48" s="156">
        <v>0</v>
      </c>
      <c r="L48" s="156">
        <v>0</v>
      </c>
      <c r="M48" s="156">
        <v>0</v>
      </c>
      <c r="N48" s="156">
        <v>0</v>
      </c>
      <c r="O48" s="214"/>
      <c r="P48" s="275">
        <v>0</v>
      </c>
      <c r="Q48" s="157"/>
      <c r="R48" s="152"/>
      <c r="S48" s="156">
        <v>0</v>
      </c>
      <c r="T48" s="157"/>
      <c r="U48" s="121"/>
    </row>
    <row r="49" spans="1:21" s="122" customFormat="1" ht="14.1" customHeight="1" x14ac:dyDescent="0.25">
      <c r="A49" s="121"/>
      <c r="B49" s="153">
        <v>4</v>
      </c>
      <c r="C49" s="270" t="s">
        <v>164</v>
      </c>
      <c r="D49" s="154"/>
      <c r="E49" s="154"/>
      <c r="F49" s="155"/>
      <c r="G49" s="457"/>
      <c r="H49" s="155"/>
      <c r="I49" s="155"/>
      <c r="J49" s="155"/>
      <c r="K49" s="156">
        <v>0</v>
      </c>
      <c r="L49" s="156">
        <v>0</v>
      </c>
      <c r="M49" s="156">
        <v>0</v>
      </c>
      <c r="N49" s="156">
        <v>0</v>
      </c>
      <c r="O49" s="214"/>
      <c r="P49" s="275">
        <v>0</v>
      </c>
      <c r="Q49" s="157"/>
      <c r="R49" s="152"/>
      <c r="S49" s="156">
        <v>0</v>
      </c>
      <c r="T49" s="157"/>
      <c r="U49" s="121"/>
    </row>
    <row r="50" spans="1:21" s="122" customFormat="1" ht="14.1" customHeight="1" x14ac:dyDescent="0.25">
      <c r="A50" s="121"/>
      <c r="B50" s="153">
        <v>5</v>
      </c>
      <c r="C50" s="270" t="s">
        <v>164</v>
      </c>
      <c r="D50" s="154"/>
      <c r="E50" s="154"/>
      <c r="F50" s="155"/>
      <c r="G50" s="457"/>
      <c r="H50" s="155"/>
      <c r="I50" s="155"/>
      <c r="J50" s="155"/>
      <c r="K50" s="156">
        <v>0</v>
      </c>
      <c r="L50" s="156">
        <v>0</v>
      </c>
      <c r="M50" s="156">
        <v>0</v>
      </c>
      <c r="N50" s="156">
        <v>0</v>
      </c>
      <c r="O50" s="214"/>
      <c r="P50" s="275">
        <v>0</v>
      </c>
      <c r="Q50" s="157"/>
      <c r="R50" s="152"/>
      <c r="S50" s="156">
        <v>0</v>
      </c>
      <c r="T50" s="157"/>
      <c r="U50" s="121"/>
    </row>
    <row r="51" spans="1:21" s="122" customFormat="1" ht="14.1" customHeight="1" x14ac:dyDescent="0.25">
      <c r="A51" s="121"/>
      <c r="B51" s="262">
        <v>6</v>
      </c>
      <c r="C51" s="271" t="s">
        <v>164</v>
      </c>
      <c r="D51" s="158"/>
      <c r="E51" s="158"/>
      <c r="F51" s="159"/>
      <c r="G51" s="458"/>
      <c r="H51" s="159"/>
      <c r="I51" s="159"/>
      <c r="J51" s="159"/>
      <c r="K51" s="160">
        <v>0</v>
      </c>
      <c r="L51" s="160">
        <v>0</v>
      </c>
      <c r="M51" s="160">
        <v>0</v>
      </c>
      <c r="N51" s="160">
        <v>0</v>
      </c>
      <c r="O51" s="215"/>
      <c r="P51" s="276">
        <v>0</v>
      </c>
      <c r="Q51" s="161"/>
      <c r="R51" s="152"/>
      <c r="S51" s="160">
        <v>0</v>
      </c>
      <c r="T51" s="161"/>
      <c r="U51" s="121"/>
    </row>
    <row r="52" spans="1:21" s="267" customFormat="1" ht="21.75" customHeight="1" x14ac:dyDescent="0.25">
      <c r="A52" s="263"/>
      <c r="B52" s="503" t="s">
        <v>79</v>
      </c>
      <c r="C52" s="504"/>
      <c r="D52" s="504"/>
      <c r="E52" s="504"/>
      <c r="F52" s="504"/>
      <c r="G52" s="504"/>
      <c r="H52" s="504"/>
      <c r="I52" s="504"/>
      <c r="J52" s="504"/>
      <c r="K52" s="264"/>
      <c r="L52" s="264"/>
      <c r="M52" s="264"/>
      <c r="N52" s="264"/>
      <c r="O52" s="352" t="str">
        <f>"VSOTA (za obdobje - mesec): "&amp;G46</f>
        <v>VSOTA (za obdobje - mesec): izberi</v>
      </c>
      <c r="P52" s="277">
        <f>SUM(P46:P51)</f>
        <v>0</v>
      </c>
      <c r="Q52" s="268" t="s">
        <v>177</v>
      </c>
      <c r="R52" s="265"/>
      <c r="S52" s="266"/>
      <c r="T52" s="261"/>
      <c r="U52" s="263"/>
    </row>
    <row r="53" spans="1:21" s="122" customFormat="1" ht="14.1" customHeight="1" outlineLevel="1" x14ac:dyDescent="0.25">
      <c r="A53" s="121"/>
      <c r="B53" s="146">
        <v>1</v>
      </c>
      <c r="C53" s="269" t="s">
        <v>164</v>
      </c>
      <c r="D53" s="147"/>
      <c r="E53" s="147"/>
      <c r="F53" s="148"/>
      <c r="G53" s="456" t="s">
        <v>77</v>
      </c>
      <c r="H53" s="148"/>
      <c r="I53" s="148"/>
      <c r="J53" s="148"/>
      <c r="K53" s="150">
        <v>0</v>
      </c>
      <c r="L53" s="150">
        <v>0</v>
      </c>
      <c r="M53" s="150">
        <v>0</v>
      </c>
      <c r="N53" s="150">
        <v>0</v>
      </c>
      <c r="O53" s="213"/>
      <c r="P53" s="278">
        <v>0</v>
      </c>
      <c r="Q53" s="151"/>
      <c r="R53" s="152"/>
      <c r="S53" s="150">
        <v>0</v>
      </c>
      <c r="T53" s="151"/>
      <c r="U53" s="121"/>
    </row>
    <row r="54" spans="1:21" s="122" customFormat="1" ht="14.1" customHeight="1" outlineLevel="1" x14ac:dyDescent="0.25">
      <c r="A54" s="121"/>
      <c r="B54" s="153">
        <v>2</v>
      </c>
      <c r="C54" s="270" t="s">
        <v>164</v>
      </c>
      <c r="D54" s="154"/>
      <c r="E54" s="154"/>
      <c r="F54" s="155"/>
      <c r="G54" s="457"/>
      <c r="H54" s="155"/>
      <c r="I54" s="155"/>
      <c r="J54" s="155"/>
      <c r="K54" s="156">
        <v>0</v>
      </c>
      <c r="L54" s="156">
        <v>0</v>
      </c>
      <c r="M54" s="156">
        <v>0</v>
      </c>
      <c r="N54" s="156">
        <v>0</v>
      </c>
      <c r="O54" s="214"/>
      <c r="P54" s="275">
        <v>0</v>
      </c>
      <c r="Q54" s="157"/>
      <c r="R54" s="152"/>
      <c r="S54" s="156">
        <v>0</v>
      </c>
      <c r="T54" s="157"/>
      <c r="U54" s="121"/>
    </row>
    <row r="55" spans="1:21" s="122" customFormat="1" ht="14.1" customHeight="1" outlineLevel="1" x14ac:dyDescent="0.25">
      <c r="A55" s="121"/>
      <c r="B55" s="153">
        <v>3</v>
      </c>
      <c r="C55" s="270" t="s">
        <v>164</v>
      </c>
      <c r="D55" s="154"/>
      <c r="E55" s="154"/>
      <c r="F55" s="155"/>
      <c r="G55" s="457"/>
      <c r="H55" s="155"/>
      <c r="I55" s="155"/>
      <c r="J55" s="155"/>
      <c r="K55" s="156">
        <v>0</v>
      </c>
      <c r="L55" s="156">
        <v>0</v>
      </c>
      <c r="M55" s="156">
        <v>0</v>
      </c>
      <c r="N55" s="156">
        <v>0</v>
      </c>
      <c r="O55" s="214"/>
      <c r="P55" s="275">
        <v>0</v>
      </c>
      <c r="Q55" s="157"/>
      <c r="R55" s="152"/>
      <c r="S55" s="156">
        <v>0</v>
      </c>
      <c r="T55" s="157"/>
      <c r="U55" s="121"/>
    </row>
    <row r="56" spans="1:21" s="122" customFormat="1" ht="14.1" customHeight="1" outlineLevel="1" x14ac:dyDescent="0.25">
      <c r="A56" s="121"/>
      <c r="B56" s="153">
        <v>4</v>
      </c>
      <c r="C56" s="270" t="s">
        <v>164</v>
      </c>
      <c r="D56" s="154"/>
      <c r="E56" s="154"/>
      <c r="F56" s="155"/>
      <c r="G56" s="457"/>
      <c r="H56" s="155"/>
      <c r="I56" s="155"/>
      <c r="J56" s="155"/>
      <c r="K56" s="156">
        <v>0</v>
      </c>
      <c r="L56" s="156">
        <v>0</v>
      </c>
      <c r="M56" s="156">
        <v>0</v>
      </c>
      <c r="N56" s="156">
        <v>0</v>
      </c>
      <c r="O56" s="214"/>
      <c r="P56" s="275">
        <v>0</v>
      </c>
      <c r="Q56" s="157"/>
      <c r="R56" s="152"/>
      <c r="S56" s="156">
        <v>0</v>
      </c>
      <c r="T56" s="157"/>
      <c r="U56" s="121"/>
    </row>
    <row r="57" spans="1:21" s="122" customFormat="1" ht="14.1" customHeight="1" outlineLevel="1" x14ac:dyDescent="0.25">
      <c r="A57" s="121"/>
      <c r="B57" s="153">
        <v>5</v>
      </c>
      <c r="C57" s="270" t="s">
        <v>164</v>
      </c>
      <c r="D57" s="154"/>
      <c r="E57" s="154"/>
      <c r="F57" s="155"/>
      <c r="G57" s="457"/>
      <c r="H57" s="155"/>
      <c r="I57" s="155"/>
      <c r="J57" s="155"/>
      <c r="K57" s="156">
        <v>0</v>
      </c>
      <c r="L57" s="156">
        <v>0</v>
      </c>
      <c r="M57" s="156">
        <v>0</v>
      </c>
      <c r="N57" s="156">
        <v>0</v>
      </c>
      <c r="O57" s="214"/>
      <c r="P57" s="275">
        <v>0</v>
      </c>
      <c r="Q57" s="157"/>
      <c r="R57" s="152"/>
      <c r="S57" s="156">
        <v>0</v>
      </c>
      <c r="T57" s="157"/>
      <c r="U57" s="121"/>
    </row>
    <row r="58" spans="1:21" s="122" customFormat="1" ht="14.1" customHeight="1" outlineLevel="1" x14ac:dyDescent="0.25">
      <c r="A58" s="121"/>
      <c r="B58" s="262">
        <v>6</v>
      </c>
      <c r="C58" s="271" t="s">
        <v>164</v>
      </c>
      <c r="D58" s="158"/>
      <c r="E58" s="158"/>
      <c r="F58" s="159"/>
      <c r="G58" s="458"/>
      <c r="H58" s="159"/>
      <c r="I58" s="159"/>
      <c r="J58" s="159"/>
      <c r="K58" s="160">
        <v>0</v>
      </c>
      <c r="L58" s="160">
        <v>0</v>
      </c>
      <c r="M58" s="160">
        <v>0</v>
      </c>
      <c r="N58" s="160">
        <v>0</v>
      </c>
      <c r="O58" s="215"/>
      <c r="P58" s="276">
        <v>0</v>
      </c>
      <c r="Q58" s="161"/>
      <c r="R58" s="152"/>
      <c r="S58" s="160">
        <v>0</v>
      </c>
      <c r="T58" s="161"/>
      <c r="U58" s="121"/>
    </row>
    <row r="59" spans="1:21" s="267" customFormat="1" ht="21.75" customHeight="1" outlineLevel="1" x14ac:dyDescent="0.25">
      <c r="A59" s="263"/>
      <c r="B59" s="503" t="s">
        <v>79</v>
      </c>
      <c r="C59" s="504"/>
      <c r="D59" s="504"/>
      <c r="E59" s="504"/>
      <c r="F59" s="504"/>
      <c r="G59" s="504"/>
      <c r="H59" s="504"/>
      <c r="I59" s="504"/>
      <c r="J59" s="504"/>
      <c r="K59" s="264"/>
      <c r="L59" s="264"/>
      <c r="M59" s="264"/>
      <c r="N59" s="264"/>
      <c r="O59" s="352" t="str">
        <f>"VSOTA (za obdobje - mesec): "&amp;G53</f>
        <v>VSOTA (za obdobje - mesec): izberi</v>
      </c>
      <c r="P59" s="277">
        <f>SUM(P53:P58)</f>
        <v>0</v>
      </c>
      <c r="Q59" s="268" t="s">
        <v>177</v>
      </c>
      <c r="R59" s="265"/>
      <c r="S59" s="266"/>
      <c r="T59" s="261"/>
      <c r="U59" s="263"/>
    </row>
    <row r="60" spans="1:21" s="122" customFormat="1" ht="14.1" customHeight="1" outlineLevel="1" x14ac:dyDescent="0.25">
      <c r="A60" s="121"/>
      <c r="B60" s="146">
        <v>1</v>
      </c>
      <c r="C60" s="269" t="s">
        <v>164</v>
      </c>
      <c r="D60" s="147"/>
      <c r="E60" s="147"/>
      <c r="F60" s="148"/>
      <c r="G60" s="456" t="s">
        <v>77</v>
      </c>
      <c r="H60" s="148"/>
      <c r="I60" s="148"/>
      <c r="J60" s="148"/>
      <c r="K60" s="150">
        <v>0</v>
      </c>
      <c r="L60" s="150">
        <v>0</v>
      </c>
      <c r="M60" s="150">
        <v>0</v>
      </c>
      <c r="N60" s="150">
        <v>0</v>
      </c>
      <c r="O60" s="213"/>
      <c r="P60" s="278">
        <v>0</v>
      </c>
      <c r="Q60" s="151"/>
      <c r="R60" s="152"/>
      <c r="S60" s="150">
        <v>0</v>
      </c>
      <c r="T60" s="151"/>
      <c r="U60" s="121"/>
    </row>
    <row r="61" spans="1:21" s="122" customFormat="1" ht="14.1" customHeight="1" outlineLevel="1" x14ac:dyDescent="0.25">
      <c r="A61" s="121"/>
      <c r="B61" s="153">
        <v>2</v>
      </c>
      <c r="C61" s="270" t="s">
        <v>164</v>
      </c>
      <c r="D61" s="154"/>
      <c r="E61" s="154"/>
      <c r="F61" s="155"/>
      <c r="G61" s="457"/>
      <c r="H61" s="155"/>
      <c r="I61" s="155"/>
      <c r="J61" s="155"/>
      <c r="K61" s="156">
        <v>0</v>
      </c>
      <c r="L61" s="156">
        <v>0</v>
      </c>
      <c r="M61" s="156">
        <v>0</v>
      </c>
      <c r="N61" s="156">
        <v>0</v>
      </c>
      <c r="O61" s="214"/>
      <c r="P61" s="275">
        <v>0</v>
      </c>
      <c r="Q61" s="157"/>
      <c r="R61" s="152"/>
      <c r="S61" s="156">
        <v>0</v>
      </c>
      <c r="T61" s="157"/>
      <c r="U61" s="121"/>
    </row>
    <row r="62" spans="1:21" s="122" customFormat="1" ht="14.1" customHeight="1" outlineLevel="1" x14ac:dyDescent="0.25">
      <c r="A62" s="121"/>
      <c r="B62" s="153">
        <v>3</v>
      </c>
      <c r="C62" s="270" t="s">
        <v>164</v>
      </c>
      <c r="D62" s="154"/>
      <c r="E62" s="154"/>
      <c r="F62" s="155"/>
      <c r="G62" s="457"/>
      <c r="H62" s="155"/>
      <c r="I62" s="155"/>
      <c r="J62" s="155"/>
      <c r="K62" s="156">
        <v>0</v>
      </c>
      <c r="L62" s="156">
        <v>0</v>
      </c>
      <c r="M62" s="156">
        <v>0</v>
      </c>
      <c r="N62" s="156">
        <v>0</v>
      </c>
      <c r="O62" s="214"/>
      <c r="P62" s="275">
        <v>0</v>
      </c>
      <c r="Q62" s="157"/>
      <c r="R62" s="152"/>
      <c r="S62" s="156">
        <v>0</v>
      </c>
      <c r="T62" s="157"/>
      <c r="U62" s="121"/>
    </row>
    <row r="63" spans="1:21" s="122" customFormat="1" ht="14.1" customHeight="1" outlineLevel="1" x14ac:dyDescent="0.25">
      <c r="A63" s="121"/>
      <c r="B63" s="153">
        <v>4</v>
      </c>
      <c r="C63" s="270" t="s">
        <v>164</v>
      </c>
      <c r="D63" s="154"/>
      <c r="E63" s="154"/>
      <c r="F63" s="155"/>
      <c r="G63" s="457"/>
      <c r="H63" s="155"/>
      <c r="I63" s="155"/>
      <c r="J63" s="155"/>
      <c r="K63" s="156">
        <v>0</v>
      </c>
      <c r="L63" s="156">
        <v>0</v>
      </c>
      <c r="M63" s="156">
        <v>0</v>
      </c>
      <c r="N63" s="156">
        <v>0</v>
      </c>
      <c r="O63" s="214"/>
      <c r="P63" s="275">
        <v>0</v>
      </c>
      <c r="Q63" s="157"/>
      <c r="R63" s="152"/>
      <c r="S63" s="156">
        <v>0</v>
      </c>
      <c r="T63" s="157"/>
      <c r="U63" s="121"/>
    </row>
    <row r="64" spans="1:21" s="122" customFormat="1" ht="14.1" customHeight="1" outlineLevel="1" x14ac:dyDescent="0.25">
      <c r="A64" s="121"/>
      <c r="B64" s="153">
        <v>5</v>
      </c>
      <c r="C64" s="270" t="s">
        <v>164</v>
      </c>
      <c r="D64" s="154"/>
      <c r="E64" s="154"/>
      <c r="F64" s="155"/>
      <c r="G64" s="457"/>
      <c r="H64" s="155"/>
      <c r="I64" s="155"/>
      <c r="J64" s="155"/>
      <c r="K64" s="156">
        <v>0</v>
      </c>
      <c r="L64" s="156">
        <v>0</v>
      </c>
      <c r="M64" s="156">
        <v>0</v>
      </c>
      <c r="N64" s="156">
        <v>0</v>
      </c>
      <c r="O64" s="214"/>
      <c r="P64" s="275">
        <v>0</v>
      </c>
      <c r="Q64" s="157"/>
      <c r="R64" s="152"/>
      <c r="S64" s="156">
        <v>0</v>
      </c>
      <c r="T64" s="157"/>
      <c r="U64" s="121"/>
    </row>
    <row r="65" spans="1:22" s="122" customFormat="1" ht="14.1" customHeight="1" outlineLevel="1" x14ac:dyDescent="0.25">
      <c r="A65" s="121"/>
      <c r="B65" s="262">
        <v>6</v>
      </c>
      <c r="C65" s="271" t="s">
        <v>164</v>
      </c>
      <c r="D65" s="158"/>
      <c r="E65" s="158"/>
      <c r="F65" s="159"/>
      <c r="G65" s="458"/>
      <c r="H65" s="159"/>
      <c r="I65" s="159"/>
      <c r="J65" s="159"/>
      <c r="K65" s="160">
        <v>0</v>
      </c>
      <c r="L65" s="160">
        <v>0</v>
      </c>
      <c r="M65" s="160">
        <v>0</v>
      </c>
      <c r="N65" s="160">
        <v>0</v>
      </c>
      <c r="O65" s="215"/>
      <c r="P65" s="276">
        <v>0</v>
      </c>
      <c r="Q65" s="161"/>
      <c r="R65" s="152"/>
      <c r="S65" s="160">
        <v>0</v>
      </c>
      <c r="T65" s="161"/>
      <c r="U65" s="121"/>
    </row>
    <row r="66" spans="1:22" s="267" customFormat="1" ht="21.75" customHeight="1" outlineLevel="1" x14ac:dyDescent="0.25">
      <c r="A66" s="263"/>
      <c r="B66" s="503" t="s">
        <v>79</v>
      </c>
      <c r="C66" s="504"/>
      <c r="D66" s="504"/>
      <c r="E66" s="504"/>
      <c r="F66" s="504"/>
      <c r="G66" s="504"/>
      <c r="H66" s="504"/>
      <c r="I66" s="504"/>
      <c r="J66" s="504"/>
      <c r="K66" s="264"/>
      <c r="L66" s="264"/>
      <c r="M66" s="264"/>
      <c r="N66" s="264"/>
      <c r="O66" s="352" t="str">
        <f>"VSOTA (za obdobje - mesec): "&amp;G60</f>
        <v>VSOTA (za obdobje - mesec): izberi</v>
      </c>
      <c r="P66" s="277">
        <f>SUM(P60:P65)</f>
        <v>0</v>
      </c>
      <c r="Q66" s="268" t="s">
        <v>177</v>
      </c>
      <c r="R66" s="265"/>
      <c r="S66" s="266"/>
      <c r="T66" s="261"/>
      <c r="U66" s="263"/>
    </row>
    <row r="67" spans="1:22" s="122" customFormat="1" ht="14.1" customHeight="1" outlineLevel="1" x14ac:dyDescent="0.25">
      <c r="A67" s="121"/>
      <c r="B67" s="146">
        <v>1</v>
      </c>
      <c r="C67" s="269" t="s">
        <v>164</v>
      </c>
      <c r="D67" s="147"/>
      <c r="E67" s="147"/>
      <c r="F67" s="148"/>
      <c r="G67" s="456" t="s">
        <v>77</v>
      </c>
      <c r="H67" s="148"/>
      <c r="I67" s="148"/>
      <c r="J67" s="148"/>
      <c r="K67" s="150">
        <v>0</v>
      </c>
      <c r="L67" s="150">
        <v>0</v>
      </c>
      <c r="M67" s="150">
        <v>0</v>
      </c>
      <c r="N67" s="150">
        <v>0</v>
      </c>
      <c r="O67" s="213"/>
      <c r="P67" s="278">
        <v>0</v>
      </c>
      <c r="Q67" s="151"/>
      <c r="R67" s="152"/>
      <c r="S67" s="150">
        <v>0</v>
      </c>
      <c r="T67" s="151"/>
      <c r="U67" s="121"/>
    </row>
    <row r="68" spans="1:22" s="122" customFormat="1" ht="14.1" customHeight="1" outlineLevel="1" x14ac:dyDescent="0.25">
      <c r="A68" s="121"/>
      <c r="B68" s="153">
        <v>2</v>
      </c>
      <c r="C68" s="270" t="s">
        <v>164</v>
      </c>
      <c r="D68" s="154"/>
      <c r="E68" s="154"/>
      <c r="F68" s="155"/>
      <c r="G68" s="457"/>
      <c r="H68" s="155"/>
      <c r="I68" s="155"/>
      <c r="J68" s="155"/>
      <c r="K68" s="156">
        <v>0</v>
      </c>
      <c r="L68" s="156">
        <v>0</v>
      </c>
      <c r="M68" s="156">
        <v>0</v>
      </c>
      <c r="N68" s="156">
        <v>0</v>
      </c>
      <c r="O68" s="214"/>
      <c r="P68" s="275">
        <v>0</v>
      </c>
      <c r="Q68" s="157"/>
      <c r="R68" s="152"/>
      <c r="S68" s="156">
        <v>0</v>
      </c>
      <c r="T68" s="157"/>
      <c r="U68" s="121"/>
    </row>
    <row r="69" spans="1:22" s="122" customFormat="1" ht="14.1" customHeight="1" outlineLevel="1" x14ac:dyDescent="0.25">
      <c r="A69" s="121"/>
      <c r="B69" s="153">
        <v>3</v>
      </c>
      <c r="C69" s="270" t="s">
        <v>164</v>
      </c>
      <c r="D69" s="154"/>
      <c r="E69" s="154"/>
      <c r="F69" s="155"/>
      <c r="G69" s="457"/>
      <c r="H69" s="155"/>
      <c r="I69" s="155"/>
      <c r="J69" s="155"/>
      <c r="K69" s="156">
        <v>0</v>
      </c>
      <c r="L69" s="156">
        <v>0</v>
      </c>
      <c r="M69" s="156">
        <v>0</v>
      </c>
      <c r="N69" s="156">
        <v>0</v>
      </c>
      <c r="O69" s="214"/>
      <c r="P69" s="275">
        <v>0</v>
      </c>
      <c r="Q69" s="157"/>
      <c r="R69" s="152"/>
      <c r="S69" s="156">
        <v>0</v>
      </c>
      <c r="T69" s="157"/>
      <c r="U69" s="121"/>
    </row>
    <row r="70" spans="1:22" s="122" customFormat="1" ht="14.1" customHeight="1" outlineLevel="1" x14ac:dyDescent="0.25">
      <c r="A70" s="121"/>
      <c r="B70" s="153">
        <v>4</v>
      </c>
      <c r="C70" s="270" t="s">
        <v>164</v>
      </c>
      <c r="D70" s="154"/>
      <c r="E70" s="154"/>
      <c r="F70" s="155"/>
      <c r="G70" s="457"/>
      <c r="H70" s="155"/>
      <c r="I70" s="155"/>
      <c r="J70" s="155"/>
      <c r="K70" s="156">
        <v>0</v>
      </c>
      <c r="L70" s="156">
        <v>0</v>
      </c>
      <c r="M70" s="156">
        <v>0</v>
      </c>
      <c r="N70" s="156">
        <v>0</v>
      </c>
      <c r="O70" s="214"/>
      <c r="P70" s="275">
        <v>0</v>
      </c>
      <c r="Q70" s="157"/>
      <c r="R70" s="152"/>
      <c r="S70" s="156">
        <v>0</v>
      </c>
      <c r="T70" s="157"/>
      <c r="U70" s="121"/>
    </row>
    <row r="71" spans="1:22" s="122" customFormat="1" ht="14.1" customHeight="1" outlineLevel="1" x14ac:dyDescent="0.25">
      <c r="A71" s="121"/>
      <c r="B71" s="153">
        <v>5</v>
      </c>
      <c r="C71" s="270" t="s">
        <v>164</v>
      </c>
      <c r="D71" s="154"/>
      <c r="E71" s="154"/>
      <c r="F71" s="155"/>
      <c r="G71" s="457"/>
      <c r="H71" s="155"/>
      <c r="I71" s="155"/>
      <c r="J71" s="155"/>
      <c r="K71" s="156">
        <v>0</v>
      </c>
      <c r="L71" s="156">
        <v>0</v>
      </c>
      <c r="M71" s="156">
        <v>0</v>
      </c>
      <c r="N71" s="156">
        <v>0</v>
      </c>
      <c r="O71" s="214"/>
      <c r="P71" s="275">
        <v>0</v>
      </c>
      <c r="Q71" s="157"/>
      <c r="R71" s="152"/>
      <c r="S71" s="156">
        <v>0</v>
      </c>
      <c r="T71" s="157"/>
      <c r="U71" s="121"/>
    </row>
    <row r="72" spans="1:22" s="122" customFormat="1" ht="14.1" customHeight="1" outlineLevel="1" x14ac:dyDescent="0.25">
      <c r="A72" s="121"/>
      <c r="B72" s="262">
        <v>6</v>
      </c>
      <c r="C72" s="271" t="s">
        <v>164</v>
      </c>
      <c r="D72" s="158"/>
      <c r="E72" s="158"/>
      <c r="F72" s="159"/>
      <c r="G72" s="458"/>
      <c r="H72" s="159"/>
      <c r="I72" s="159"/>
      <c r="J72" s="159"/>
      <c r="K72" s="160">
        <v>0</v>
      </c>
      <c r="L72" s="160">
        <v>0</v>
      </c>
      <c r="M72" s="160">
        <v>0</v>
      </c>
      <c r="N72" s="160">
        <v>0</v>
      </c>
      <c r="O72" s="215"/>
      <c r="P72" s="276">
        <v>0</v>
      </c>
      <c r="Q72" s="161"/>
      <c r="R72" s="152"/>
      <c r="S72" s="160">
        <v>0</v>
      </c>
      <c r="T72" s="161"/>
      <c r="U72" s="121"/>
    </row>
    <row r="73" spans="1:22" s="267" customFormat="1" ht="21.75" customHeight="1" outlineLevel="1" x14ac:dyDescent="0.25">
      <c r="A73" s="263"/>
      <c r="B73" s="503" t="s">
        <v>79</v>
      </c>
      <c r="C73" s="504"/>
      <c r="D73" s="504"/>
      <c r="E73" s="504"/>
      <c r="F73" s="504"/>
      <c r="G73" s="504"/>
      <c r="H73" s="504"/>
      <c r="I73" s="504"/>
      <c r="J73" s="504"/>
      <c r="K73" s="264"/>
      <c r="L73" s="264"/>
      <c r="M73" s="264"/>
      <c r="N73" s="264"/>
      <c r="O73" s="352" t="str">
        <f>"VSOTA (za obdobje - mesec): "&amp;G67</f>
        <v>VSOTA (za obdobje - mesec): izberi</v>
      </c>
      <c r="P73" s="277">
        <f>SUM(P67:P72)</f>
        <v>0</v>
      </c>
      <c r="Q73" s="268" t="s">
        <v>177</v>
      </c>
      <c r="R73" s="265"/>
      <c r="S73" s="266"/>
      <c r="T73" s="261"/>
      <c r="U73" s="263"/>
    </row>
    <row r="74" spans="1:22" s="122" customFormat="1" ht="20.25" customHeight="1" x14ac:dyDescent="0.25">
      <c r="A74" s="121"/>
      <c r="B74" s="146">
        <v>1</v>
      </c>
      <c r="C74" s="507" t="s">
        <v>170</v>
      </c>
      <c r="D74" s="147"/>
      <c r="E74" s="147"/>
      <c r="F74" s="148"/>
      <c r="G74" s="353"/>
      <c r="H74" s="148"/>
      <c r="I74" s="148"/>
      <c r="J74" s="148"/>
      <c r="K74" s="150">
        <v>0</v>
      </c>
      <c r="L74" s="150">
        <v>0</v>
      </c>
      <c r="M74" s="150">
        <v>0</v>
      </c>
      <c r="N74" s="150">
        <v>0</v>
      </c>
      <c r="O74" s="213"/>
      <c r="P74" s="278">
        <v>0</v>
      </c>
      <c r="Q74" s="151"/>
      <c r="R74" s="152"/>
      <c r="S74" s="150">
        <v>0</v>
      </c>
      <c r="T74" s="151"/>
      <c r="U74" s="121"/>
    </row>
    <row r="75" spans="1:22" s="122" customFormat="1" ht="21" customHeight="1" x14ac:dyDescent="0.25">
      <c r="A75" s="121"/>
      <c r="B75" s="329">
        <v>2</v>
      </c>
      <c r="C75" s="508"/>
      <c r="D75" s="154"/>
      <c r="E75" s="154"/>
      <c r="F75" s="155"/>
      <c r="G75" s="354"/>
      <c r="H75" s="155"/>
      <c r="I75" s="155"/>
      <c r="J75" s="155"/>
      <c r="K75" s="156">
        <v>0</v>
      </c>
      <c r="L75" s="156">
        <v>0</v>
      </c>
      <c r="M75" s="156">
        <v>0</v>
      </c>
      <c r="N75" s="156">
        <v>0</v>
      </c>
      <c r="O75" s="214"/>
      <c r="P75" s="275">
        <v>0</v>
      </c>
      <c r="Q75" s="157"/>
      <c r="R75" s="152"/>
      <c r="S75" s="156">
        <v>0</v>
      </c>
      <c r="T75" s="157"/>
      <c r="U75" s="121"/>
    </row>
    <row r="76" spans="1:22" s="122" customFormat="1" ht="20.25" customHeight="1" x14ac:dyDescent="0.25">
      <c r="A76" s="121"/>
      <c r="B76" s="262">
        <v>3</v>
      </c>
      <c r="C76" s="508"/>
      <c r="D76" s="158"/>
      <c r="E76" s="158"/>
      <c r="F76" s="159"/>
      <c r="G76" s="355"/>
      <c r="H76" s="159"/>
      <c r="I76" s="159"/>
      <c r="J76" s="159"/>
      <c r="K76" s="160">
        <v>0</v>
      </c>
      <c r="L76" s="160">
        <v>0</v>
      </c>
      <c r="M76" s="160">
        <v>0</v>
      </c>
      <c r="N76" s="160">
        <v>0</v>
      </c>
      <c r="O76" s="215"/>
      <c r="P76" s="276">
        <v>0</v>
      </c>
      <c r="Q76" s="161"/>
      <c r="R76" s="152"/>
      <c r="S76" s="160">
        <v>0</v>
      </c>
      <c r="T76" s="161"/>
      <c r="U76" s="121"/>
    </row>
    <row r="77" spans="1:22" s="267" customFormat="1" ht="21.75" customHeight="1" x14ac:dyDescent="0.25">
      <c r="A77" s="263"/>
      <c r="B77" s="503" t="s">
        <v>179</v>
      </c>
      <c r="C77" s="504"/>
      <c r="D77" s="504"/>
      <c r="E77" s="504"/>
      <c r="F77" s="264"/>
      <c r="G77" s="264"/>
      <c r="H77" s="264"/>
      <c r="I77" s="264"/>
      <c r="J77" s="264"/>
      <c r="K77" s="264"/>
      <c r="L77" s="264"/>
      <c r="M77" s="264"/>
      <c r="N77" s="264"/>
      <c r="O77" s="352" t="s">
        <v>180</v>
      </c>
      <c r="P77" s="277">
        <f>SUM(P39:P44)</f>
        <v>0</v>
      </c>
      <c r="Q77" s="268" t="s">
        <v>181</v>
      </c>
      <c r="R77" s="265"/>
      <c r="S77" s="266"/>
      <c r="T77" s="261"/>
      <c r="U77" s="263"/>
    </row>
    <row r="78" spans="1:22" ht="7.5" customHeight="1" thickBot="1" x14ac:dyDescent="0.3">
      <c r="A78" s="4"/>
      <c r="B78" s="162"/>
      <c r="C78" s="163"/>
      <c r="D78" s="163"/>
      <c r="E78" s="163"/>
      <c r="F78" s="164"/>
      <c r="G78" s="164"/>
      <c r="H78" s="164"/>
      <c r="I78" s="164"/>
      <c r="J78" s="164"/>
      <c r="K78" s="164"/>
      <c r="L78" s="164"/>
      <c r="M78" s="164"/>
      <c r="N78" s="164"/>
      <c r="O78" s="165"/>
      <c r="P78" s="279"/>
      <c r="Q78" s="166"/>
      <c r="R78" s="51"/>
      <c r="S78" s="167"/>
      <c r="T78" s="166"/>
      <c r="U78" s="4"/>
      <c r="V78" s="6"/>
    </row>
    <row r="79" spans="1:22" ht="19.5" customHeight="1" thickBot="1" x14ac:dyDescent="0.3">
      <c r="A79" s="4"/>
      <c r="B79" s="162"/>
      <c r="C79" s="163"/>
      <c r="D79" s="163"/>
      <c r="E79" s="163"/>
      <c r="F79" s="164"/>
      <c r="G79" s="164"/>
      <c r="H79" s="164"/>
      <c r="I79" s="164"/>
      <c r="J79" s="164"/>
      <c r="K79" s="164"/>
      <c r="L79" s="164"/>
      <c r="M79" s="164"/>
      <c r="N79" s="164"/>
      <c r="O79" s="258" t="s">
        <v>182</v>
      </c>
      <c r="P79" s="280">
        <f>P24+P31+P38+P45+P52+P59+P66+P73+P77</f>
        <v>0</v>
      </c>
      <c r="Q79" s="166"/>
      <c r="R79" s="51"/>
      <c r="S79" s="167"/>
      <c r="T79" s="166"/>
      <c r="U79" s="4"/>
      <c r="V79" s="6"/>
    </row>
    <row r="80" spans="1:22" ht="6.75" customHeight="1" x14ac:dyDescent="0.25">
      <c r="A80" s="4"/>
      <c r="B80" s="168"/>
      <c r="C80" s="169"/>
      <c r="D80" s="170"/>
      <c r="E80" s="170"/>
      <c r="F80" s="170"/>
      <c r="G80" s="170"/>
      <c r="H80" s="170"/>
      <c r="I80" s="170"/>
      <c r="J80" s="170"/>
      <c r="K80" s="170"/>
      <c r="L80" s="171"/>
      <c r="M80" s="171"/>
      <c r="N80" s="171"/>
      <c r="O80" s="172"/>
      <c r="P80" s="171"/>
      <c r="Q80" s="173"/>
      <c r="R80" s="51"/>
      <c r="S80" s="174"/>
      <c r="T80" s="175"/>
      <c r="U80" s="4"/>
      <c r="V80" s="6"/>
    </row>
    <row r="81" spans="1:27" ht="5.25" customHeight="1" x14ac:dyDescent="0.2">
      <c r="A81" s="4"/>
      <c r="B81" s="28"/>
      <c r="C81" s="28"/>
      <c r="D81" s="28"/>
      <c r="E81" s="28"/>
      <c r="F81" s="28"/>
      <c r="G81" s="28"/>
      <c r="H81" s="28"/>
      <c r="I81" s="28"/>
      <c r="J81" s="28"/>
      <c r="K81" s="28"/>
      <c r="L81" s="28"/>
      <c r="M81" s="28"/>
      <c r="N81" s="28"/>
      <c r="O81" s="28"/>
      <c r="P81" s="28"/>
      <c r="Q81" s="28"/>
      <c r="R81" s="28"/>
      <c r="S81" s="28"/>
      <c r="T81" s="28"/>
      <c r="U81" s="28"/>
      <c r="V81" s="28"/>
      <c r="W81" s="28"/>
      <c r="X81" s="10"/>
    </row>
    <row r="82" spans="1:27" ht="15" x14ac:dyDescent="0.25">
      <c r="A82" s="4"/>
      <c r="B82" s="208" t="s">
        <v>106</v>
      </c>
      <c r="C82" s="209"/>
      <c r="D82" s="209"/>
      <c r="E82" s="209"/>
      <c r="F82" s="209"/>
      <c r="G82" s="210"/>
      <c r="H82" s="210"/>
      <c r="I82" s="210"/>
      <c r="J82" s="210"/>
      <c r="K82" s="210"/>
      <c r="L82" s="210"/>
      <c r="M82" s="210"/>
      <c r="N82" s="211"/>
      <c r="O82" s="211"/>
      <c r="P82" s="211"/>
      <c r="Q82" s="211"/>
      <c r="R82" s="211"/>
      <c r="S82" s="211"/>
      <c r="T82" s="212"/>
      <c r="U82" s="28"/>
      <c r="V82" s="28"/>
      <c r="W82" s="28"/>
      <c r="X82" s="10"/>
    </row>
    <row r="83" spans="1:27" ht="64.5" customHeight="1" x14ac:dyDescent="0.2">
      <c r="A83" s="4"/>
      <c r="B83" s="509"/>
      <c r="C83" s="510"/>
      <c r="D83" s="510"/>
      <c r="E83" s="510"/>
      <c r="F83" s="510"/>
      <c r="G83" s="510"/>
      <c r="H83" s="510"/>
      <c r="I83" s="510"/>
      <c r="J83" s="510"/>
      <c r="K83" s="510"/>
      <c r="L83" s="510"/>
      <c r="M83" s="510"/>
      <c r="N83" s="510"/>
      <c r="O83" s="510"/>
      <c r="P83" s="510"/>
      <c r="Q83" s="510"/>
      <c r="R83" s="510"/>
      <c r="S83" s="510"/>
      <c r="T83" s="511"/>
      <c r="U83" s="28"/>
      <c r="V83" s="28"/>
      <c r="W83" s="28"/>
      <c r="X83" s="10"/>
    </row>
    <row r="84" spans="1:27" ht="13.5" thickBot="1" x14ac:dyDescent="0.25">
      <c r="A84" s="4"/>
      <c r="B84" s="239"/>
      <c r="C84" s="239"/>
      <c r="D84" s="239"/>
      <c r="E84" s="239"/>
      <c r="F84" s="239"/>
      <c r="G84" s="239"/>
      <c r="H84" s="239"/>
      <c r="I84" s="239"/>
      <c r="J84" s="239"/>
      <c r="K84" s="239"/>
      <c r="L84" s="239"/>
      <c r="M84" s="239"/>
      <c r="N84" s="28"/>
      <c r="O84" s="28"/>
      <c r="P84" s="28"/>
      <c r="Q84" s="28"/>
      <c r="R84" s="28"/>
      <c r="S84" s="28"/>
      <c r="T84" s="28"/>
      <c r="U84" s="28"/>
      <c r="V84" s="28"/>
      <c r="W84" s="28"/>
      <c r="X84" s="10"/>
    </row>
    <row r="85" spans="1:27" ht="6" customHeight="1" x14ac:dyDescent="0.2">
      <c r="A85" s="4"/>
      <c r="B85" s="240"/>
      <c r="C85" s="240"/>
      <c r="D85" s="240"/>
      <c r="E85" s="240"/>
      <c r="F85" s="240"/>
      <c r="G85" s="240"/>
      <c r="H85" s="240"/>
      <c r="I85" s="240"/>
      <c r="J85" s="240"/>
      <c r="K85" s="240"/>
      <c r="L85" s="240"/>
      <c r="M85" s="240"/>
      <c r="N85" s="29"/>
      <c r="O85" s="32"/>
      <c r="P85" s="32"/>
      <c r="Q85" s="32"/>
      <c r="R85" s="32"/>
      <c r="S85" s="30"/>
      <c r="T85" s="30"/>
      <c r="U85" s="30"/>
      <c r="V85" s="31"/>
      <c r="W85" s="31"/>
      <c r="X85" s="11"/>
      <c r="Y85" s="12"/>
      <c r="Z85" s="12"/>
      <c r="AA85" s="12"/>
    </row>
    <row r="86" spans="1:27" s="9" customFormat="1" ht="18.75" x14ac:dyDescent="0.3">
      <c r="A86" s="21"/>
      <c r="B86" s="450" t="s">
        <v>125</v>
      </c>
      <c r="C86" s="450"/>
      <c r="D86" s="450"/>
      <c r="E86" s="450"/>
      <c r="F86" s="450"/>
      <c r="G86" s="450"/>
      <c r="H86" s="450"/>
      <c r="I86" s="450"/>
      <c r="J86" s="450"/>
      <c r="K86" s="450"/>
      <c r="L86" s="450"/>
      <c r="M86" s="450"/>
      <c r="N86" s="29"/>
      <c r="O86" s="74" t="s">
        <v>3</v>
      </c>
      <c r="P86" s="79"/>
      <c r="Q86" s="79"/>
      <c r="R86" s="79"/>
      <c r="S86" s="30"/>
      <c r="T86" s="30"/>
      <c r="U86" s="30"/>
      <c r="V86" s="31"/>
      <c r="W86" s="31"/>
      <c r="X86" s="11"/>
      <c r="Y86" s="12"/>
      <c r="Z86" s="12"/>
      <c r="AA86" s="12"/>
    </row>
    <row r="87" spans="1:27" s="9" customFormat="1" ht="15" x14ac:dyDescent="0.25">
      <c r="A87" s="21"/>
      <c r="B87" s="454" t="s">
        <v>131</v>
      </c>
      <c r="C87" s="454"/>
      <c r="D87" s="454"/>
      <c r="E87" s="454"/>
      <c r="F87" s="454"/>
      <c r="G87" s="454"/>
      <c r="H87" s="454"/>
      <c r="I87" s="454"/>
      <c r="J87" s="454"/>
      <c r="K87" s="454"/>
      <c r="L87" s="454"/>
      <c r="M87" s="454"/>
      <c r="N87" s="29"/>
      <c r="O87" s="505"/>
      <c r="P87" s="505"/>
      <c r="Q87" s="505"/>
      <c r="R87" s="505"/>
      <c r="S87" s="30"/>
      <c r="T87" s="30"/>
      <c r="U87" s="30"/>
      <c r="V87" s="31"/>
      <c r="W87" s="31"/>
      <c r="X87" s="11"/>
      <c r="Y87" s="12"/>
      <c r="Z87" s="12"/>
      <c r="AA87" s="12"/>
    </row>
    <row r="88" spans="1:27" ht="15" x14ac:dyDescent="0.2">
      <c r="A88" s="4"/>
      <c r="B88" s="454" t="s">
        <v>116</v>
      </c>
      <c r="C88" s="454"/>
      <c r="D88" s="454"/>
      <c r="E88" s="454"/>
      <c r="F88" s="454"/>
      <c r="G88" s="454"/>
      <c r="H88" s="454"/>
      <c r="I88" s="454"/>
      <c r="J88" s="454"/>
      <c r="K88" s="454"/>
      <c r="L88" s="454"/>
      <c r="M88" s="454"/>
      <c r="N88" s="32"/>
      <c r="O88" s="32"/>
      <c r="P88" s="32"/>
      <c r="Q88" s="32"/>
      <c r="R88" s="32"/>
      <c r="S88" s="32"/>
      <c r="T88" s="32"/>
      <c r="U88" s="32"/>
      <c r="V88" s="32"/>
      <c r="W88" s="32"/>
      <c r="X88" s="13"/>
      <c r="Y88" s="2"/>
      <c r="Z88" s="2"/>
      <c r="AA88" s="2"/>
    </row>
    <row r="89" spans="1:27" ht="15" x14ac:dyDescent="0.2">
      <c r="A89" s="4"/>
      <c r="B89" s="512" t="s">
        <v>183</v>
      </c>
      <c r="C89" s="512"/>
      <c r="D89" s="512"/>
      <c r="E89" s="512"/>
      <c r="F89" s="512"/>
      <c r="G89" s="512"/>
      <c r="H89" s="512"/>
      <c r="I89" s="512"/>
      <c r="J89" s="512"/>
      <c r="K89" s="512"/>
      <c r="L89" s="512"/>
      <c r="M89" s="512"/>
      <c r="N89" s="32"/>
      <c r="S89" s="32"/>
      <c r="T89" s="32"/>
      <c r="U89" s="32"/>
      <c r="V89" s="32"/>
      <c r="W89" s="32"/>
      <c r="X89" s="13"/>
      <c r="Y89" s="2"/>
      <c r="Z89" s="2"/>
      <c r="AA89" s="2"/>
    </row>
    <row r="90" spans="1:27" s="9" customFormat="1" ht="6" customHeight="1" thickBot="1" x14ac:dyDescent="0.25">
      <c r="A90" s="21"/>
      <c r="B90" s="239"/>
      <c r="C90" s="239"/>
      <c r="D90" s="239"/>
      <c r="E90" s="239"/>
      <c r="F90" s="239"/>
      <c r="G90" s="239"/>
      <c r="H90" s="239"/>
      <c r="I90" s="239"/>
      <c r="J90" s="239"/>
      <c r="K90" s="239"/>
      <c r="L90" s="239"/>
      <c r="M90" s="239"/>
      <c r="N90" s="32"/>
      <c r="S90" s="32"/>
      <c r="T90" s="32"/>
      <c r="U90" s="32"/>
      <c r="V90" s="32"/>
      <c r="W90" s="32"/>
      <c r="X90" s="13"/>
      <c r="Y90" s="2"/>
      <c r="Z90" s="2"/>
      <c r="AA90" s="2"/>
    </row>
    <row r="91" spans="1:27" x14ac:dyDescent="0.2">
      <c r="A91" s="4"/>
      <c r="N91" s="33"/>
      <c r="S91" s="34"/>
      <c r="T91" s="33"/>
      <c r="X91" s="14"/>
    </row>
    <row r="92" spans="1:27" ht="15" customHeight="1" x14ac:dyDescent="0.2">
      <c r="A92" s="4"/>
      <c r="N92" s="33"/>
      <c r="O92" s="33"/>
      <c r="P92" s="33"/>
      <c r="Q92" s="34"/>
      <c r="R92" s="34"/>
      <c r="S92" s="34"/>
      <c r="T92" s="33"/>
      <c r="U92" s="506"/>
      <c r="V92" s="506"/>
      <c r="W92" s="506"/>
      <c r="X92" s="14"/>
    </row>
    <row r="93" spans="1:27" ht="15" customHeight="1" x14ac:dyDescent="0.2">
      <c r="A93" s="4"/>
      <c r="N93" s="33"/>
      <c r="O93" s="33"/>
      <c r="P93" s="33"/>
      <c r="Q93" s="34"/>
      <c r="R93" s="34"/>
      <c r="S93" s="34"/>
      <c r="T93" s="33"/>
      <c r="U93" s="506"/>
      <c r="V93" s="506"/>
      <c r="W93" s="506"/>
      <c r="X93" s="14"/>
    </row>
    <row r="94" spans="1:27" ht="15" customHeight="1" x14ac:dyDescent="0.2">
      <c r="A94" s="4"/>
      <c r="N94" s="4"/>
      <c r="O94" s="4"/>
      <c r="P94" s="4"/>
      <c r="Q94" s="4"/>
      <c r="R94" s="4"/>
      <c r="S94" s="4"/>
      <c r="T94" s="4"/>
      <c r="U94" s="4"/>
      <c r="V94" s="4"/>
      <c r="W94" s="4"/>
    </row>
    <row r="95" spans="1:27" x14ac:dyDescent="0.2">
      <c r="A95" s="4"/>
      <c r="N95" s="4"/>
      <c r="O95" s="4"/>
      <c r="P95" s="4"/>
      <c r="Q95" s="4"/>
      <c r="R95" s="4"/>
      <c r="S95" s="4"/>
      <c r="T95" s="4"/>
      <c r="U95" s="4"/>
      <c r="V95" s="4"/>
      <c r="W95" s="4"/>
    </row>
    <row r="96" spans="1:27" x14ac:dyDescent="0.2">
      <c r="A96" s="4"/>
      <c r="N96" s="4"/>
      <c r="O96" s="4"/>
      <c r="P96" s="4"/>
      <c r="Q96" s="4"/>
      <c r="R96" s="4"/>
      <c r="S96" s="4"/>
      <c r="T96" s="4"/>
      <c r="U96" s="4"/>
      <c r="V96" s="4"/>
      <c r="W96" s="4"/>
    </row>
    <row r="97" spans="1:23" x14ac:dyDescent="0.2">
      <c r="A97" s="4"/>
      <c r="B97" s="241"/>
      <c r="C97" s="241"/>
      <c r="D97" s="241"/>
      <c r="E97" s="241"/>
      <c r="F97" s="241"/>
      <c r="G97" s="241"/>
      <c r="H97" s="241"/>
      <c r="I97" s="241"/>
      <c r="J97" s="241"/>
      <c r="K97" s="241"/>
      <c r="L97" s="241"/>
      <c r="M97" s="241"/>
      <c r="N97" s="4"/>
      <c r="O97" s="4"/>
      <c r="P97" s="4"/>
      <c r="Q97" s="4"/>
      <c r="R97" s="4"/>
      <c r="S97" s="4"/>
      <c r="T97" s="4"/>
      <c r="U97" s="4"/>
      <c r="V97" s="4"/>
      <c r="W97" s="4"/>
    </row>
    <row r="98" spans="1:23" x14ac:dyDescent="0.2">
      <c r="A98" s="4"/>
      <c r="B98" s="4"/>
      <c r="C98" s="4"/>
      <c r="D98" s="4"/>
      <c r="E98" s="4"/>
      <c r="F98" s="4"/>
      <c r="G98" s="4"/>
      <c r="H98" s="4"/>
      <c r="I98" s="4"/>
      <c r="J98" s="4"/>
      <c r="K98" s="4"/>
      <c r="L98" s="4"/>
      <c r="M98" s="4"/>
      <c r="N98" s="4"/>
      <c r="O98" s="4"/>
      <c r="P98" s="4"/>
      <c r="Q98" s="4"/>
      <c r="R98" s="4"/>
      <c r="S98" s="4"/>
      <c r="T98" s="4"/>
      <c r="U98" s="4"/>
      <c r="V98" s="4"/>
      <c r="W98" s="4"/>
    </row>
    <row r="99" spans="1:23" x14ac:dyDescent="0.2">
      <c r="A99" s="4"/>
      <c r="B99" s="4"/>
      <c r="C99" s="4"/>
      <c r="D99" s="4"/>
      <c r="E99" s="4"/>
      <c r="F99" s="4"/>
      <c r="G99" s="4"/>
      <c r="H99" s="4"/>
      <c r="I99" s="4"/>
      <c r="J99" s="4"/>
      <c r="K99" s="4"/>
      <c r="L99" s="4"/>
      <c r="M99" s="4"/>
      <c r="N99" s="4"/>
      <c r="O99" s="4"/>
      <c r="P99" s="4"/>
      <c r="Q99" s="4"/>
      <c r="R99" s="4"/>
      <c r="S99" s="4"/>
      <c r="T99" s="4"/>
      <c r="U99" s="4"/>
      <c r="V99" s="4"/>
      <c r="W99" s="4"/>
    </row>
    <row r="100" spans="1:23"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x14ac:dyDescent="0.2">
      <c r="A104" s="4"/>
      <c r="B104" s="4"/>
      <c r="C104" s="4"/>
      <c r="D104" s="4"/>
      <c r="E104" s="4"/>
      <c r="F104" s="4"/>
      <c r="G104" s="4"/>
      <c r="H104" s="4"/>
      <c r="I104" s="4"/>
      <c r="J104" s="4"/>
      <c r="K104" s="4"/>
      <c r="L104" s="4"/>
      <c r="M104" s="4"/>
      <c r="N104" s="4"/>
      <c r="O104" s="4"/>
      <c r="P104" s="4"/>
      <c r="Q104" s="4"/>
      <c r="R104" s="4"/>
      <c r="S104" s="4"/>
      <c r="T104" s="4"/>
      <c r="U104" s="4"/>
      <c r="V104" s="4"/>
      <c r="W104" s="4"/>
    </row>
  </sheetData>
  <sheetProtection insertRows="0" deleteRows="0" selectLockedCells="1"/>
  <dataConsolidate/>
  <mergeCells count="38">
    <mergeCell ref="B12:D12"/>
    <mergeCell ref="E12:G12"/>
    <mergeCell ref="J12:L12"/>
    <mergeCell ref="B86:M86"/>
    <mergeCell ref="B13:D13"/>
    <mergeCell ref="E13:G13"/>
    <mergeCell ref="J13:L13"/>
    <mergeCell ref="B24:J24"/>
    <mergeCell ref="B31:J31"/>
    <mergeCell ref="B38:J38"/>
    <mergeCell ref="B45:J45"/>
    <mergeCell ref="B52:J52"/>
    <mergeCell ref="B59:J59"/>
    <mergeCell ref="B66:J66"/>
    <mergeCell ref="G53:G58"/>
    <mergeCell ref="G60:G65"/>
    <mergeCell ref="B9:G9"/>
    <mergeCell ref="I9:L9"/>
    <mergeCell ref="B11:D11"/>
    <mergeCell ref="E11:G11"/>
    <mergeCell ref="J11:L11"/>
    <mergeCell ref="U93:W93"/>
    <mergeCell ref="B83:T83"/>
    <mergeCell ref="B87:M87"/>
    <mergeCell ref="B88:M88"/>
    <mergeCell ref="B89:M89"/>
    <mergeCell ref="G67:G72"/>
    <mergeCell ref="S15:T15"/>
    <mergeCell ref="B77:E77"/>
    <mergeCell ref="O87:R87"/>
    <mergeCell ref="U92:W92"/>
    <mergeCell ref="C74:C76"/>
    <mergeCell ref="B73:J73"/>
    <mergeCell ref="G18:G23"/>
    <mergeCell ref="G25:G30"/>
    <mergeCell ref="G32:G37"/>
    <mergeCell ref="G39:G44"/>
    <mergeCell ref="G46:G51"/>
  </mergeCells>
  <dataValidations disablePrompts="1" count="2">
    <dataValidation allowBlank="1" showInputMessage="1" showErrorMessage="1" errorTitle="napačen vnos" error="šifro stroška izberite iz seznama. V kolikor ni ustrezne šifre ali ne veste, v katero šifro sodi posamezen strošek preverite na www.mizs/NOO" promptTitle="šifrant stroškov" prompt="izberite ustrezno šifro stroška. V kolikor niste prepričani v katero šifro sodi posamezen dokument, preverite umeščenost stroškov v šifrant NOO na www.mizs/NOO" sqref="C16:D17" xr:uid="{DC1937C6-3FA6-4B69-B730-4EA38B32B272}"/>
    <dataValidation type="list" allowBlank="1" showInputMessage="1" showErrorMessage="1" sqref="G67 G18 G25 G32 G39 G46 G53 G60" xr:uid="{51D40024-14B2-4348-9CA4-E2D6470D8088}">
      <formula1>"izberi, 1 - januar, 2 - februar,3 - marec,4 - april,5 - maj,6 - junij,7 - julij,8 - avgust,9 - september,10 - oktober,11 - november,12 - december"</formula1>
    </dataValidation>
  </dataValidations>
  <pageMargins left="0.25" right="0.25" top="0.75" bottom="0.75" header="0.3" footer="0.3"/>
  <pageSetup paperSize="9" scale="46"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00BF6A-3549-415F-A3C5-48E27D71E2AD}">
          <x14:formula1>
            <xm:f>'3. Seštevki'!$C$16:$C$24</xm:f>
          </x14:formula1>
          <xm:sqref>D80:E80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5"/>
  <sheetViews>
    <sheetView showGridLines="0" tabSelected="1" topLeftCell="A7" zoomScaleNormal="100" workbookViewId="0">
      <selection activeCell="H29" sqref="H29"/>
    </sheetView>
  </sheetViews>
  <sheetFormatPr defaultColWidth="9.28515625" defaultRowHeight="15" x14ac:dyDescent="0.25"/>
  <cols>
    <col min="1" max="1" width="2.7109375" style="79" customWidth="1"/>
    <col min="2" max="2" width="3.85546875" style="79" customWidth="1"/>
    <col min="3" max="3" width="27.5703125" style="80" customWidth="1"/>
    <col min="4" max="4" width="30.28515625" style="80" customWidth="1"/>
    <col min="5" max="6" width="17.5703125" style="80" customWidth="1"/>
    <col min="7" max="7" width="17.5703125" style="81" customWidth="1"/>
    <col min="8" max="9" width="17.5703125" style="79" customWidth="1"/>
    <col min="10" max="10" width="1.28515625" style="79" customWidth="1"/>
    <col min="11" max="11" width="17" style="79" customWidth="1"/>
    <col min="12" max="16384" width="9.28515625" style="79"/>
  </cols>
  <sheetData>
    <row r="1" spans="1:20" ht="62.25" customHeight="1" x14ac:dyDescent="0.25"/>
    <row r="2" spans="1:20" ht="18.75" x14ac:dyDescent="0.3">
      <c r="B2" s="59" t="s">
        <v>93</v>
      </c>
      <c r="D2" s="59"/>
    </row>
    <row r="3" spans="1:20" x14ac:dyDescent="0.25">
      <c r="C3" s="82"/>
      <c r="D3" s="82"/>
    </row>
    <row r="4" spans="1:20" x14ac:dyDescent="0.25">
      <c r="B4" s="78" t="s">
        <v>49</v>
      </c>
      <c r="C4" s="77"/>
      <c r="D4" s="491" t="str">
        <f>'0. VZI'!D2</f>
        <v>VZI MN-0000-0000/01</v>
      </c>
      <c r="E4" s="491"/>
      <c r="F4" s="491"/>
      <c r="G4" s="60"/>
      <c r="H4" s="60"/>
      <c r="I4" s="60"/>
      <c r="J4" s="58"/>
      <c r="K4" s="58"/>
    </row>
    <row r="5" spans="1:20" x14ac:dyDescent="0.25">
      <c r="B5" s="58"/>
      <c r="C5" s="58"/>
      <c r="D5" s="58"/>
      <c r="E5" s="60"/>
      <c r="F5" s="58"/>
      <c r="G5" s="61"/>
      <c r="H5" s="192"/>
      <c r="I5" s="63"/>
      <c r="J5" s="58"/>
      <c r="K5" s="58"/>
    </row>
    <row r="6" spans="1:20" x14ac:dyDescent="0.25">
      <c r="B6" s="58" t="s">
        <v>15</v>
      </c>
      <c r="C6" s="58"/>
      <c r="D6" s="127">
        <f>'0. VZI'!C4</f>
        <v>0</v>
      </c>
      <c r="E6" s="193" t="s">
        <v>50</v>
      </c>
      <c r="F6" s="127">
        <f>'0. VZI'!E4</f>
        <v>0</v>
      </c>
      <c r="G6" s="58"/>
      <c r="H6" s="58"/>
      <c r="I6" s="58"/>
      <c r="J6" s="58"/>
      <c r="K6" s="58"/>
    </row>
    <row r="7" spans="1:20" x14ac:dyDescent="0.25">
      <c r="B7" s="65"/>
      <c r="C7" s="58"/>
      <c r="D7" s="65"/>
      <c r="E7" s="58"/>
      <c r="F7" s="58"/>
      <c r="G7" s="58"/>
      <c r="H7" s="58"/>
      <c r="I7" s="58"/>
      <c r="J7" s="58"/>
      <c r="K7" s="58"/>
    </row>
    <row r="8" spans="1:20" x14ac:dyDescent="0.25">
      <c r="B8" s="58"/>
      <c r="C8" s="58"/>
      <c r="D8" s="58"/>
      <c r="E8" s="58"/>
      <c r="F8" s="58"/>
      <c r="G8" s="58"/>
      <c r="H8" s="58"/>
      <c r="I8" s="58"/>
      <c r="J8" s="58"/>
      <c r="K8" s="58"/>
    </row>
    <row r="9" spans="1:20" x14ac:dyDescent="0.25">
      <c r="B9" s="487" t="s">
        <v>61</v>
      </c>
      <c r="C9" s="487"/>
      <c r="D9" s="487"/>
      <c r="E9" s="487"/>
      <c r="F9" s="58"/>
      <c r="G9" s="487" t="s">
        <v>58</v>
      </c>
      <c r="H9" s="487"/>
      <c r="I9" s="487"/>
      <c r="J9" s="126"/>
      <c r="K9" s="126"/>
    </row>
    <row r="10" spans="1:20" x14ac:dyDescent="0.25">
      <c r="B10" s="58"/>
      <c r="C10" s="58"/>
      <c r="D10" s="58"/>
      <c r="E10" s="58"/>
      <c r="F10" s="58"/>
      <c r="G10" s="58"/>
      <c r="H10" s="58"/>
      <c r="I10" s="126"/>
      <c r="J10" s="126"/>
      <c r="K10" s="126"/>
    </row>
    <row r="11" spans="1:20" x14ac:dyDescent="0.25">
      <c r="B11" s="488" t="s">
        <v>6</v>
      </c>
      <c r="C11" s="488"/>
      <c r="D11" s="490">
        <f>'0. VZI'!D16</f>
        <v>0</v>
      </c>
      <c r="E11" s="490"/>
      <c r="F11" s="67"/>
      <c r="G11" s="194" t="s">
        <v>31</v>
      </c>
      <c r="H11" s="490">
        <f>'0. VZI'!C27</f>
        <v>0</v>
      </c>
      <c r="I11" s="490"/>
      <c r="J11" s="126"/>
      <c r="K11" s="126"/>
    </row>
    <row r="12" spans="1:20" x14ac:dyDescent="0.25">
      <c r="B12" s="497" t="s">
        <v>7</v>
      </c>
      <c r="C12" s="497"/>
      <c r="D12" s="490">
        <f>'0. VZI'!D17</f>
        <v>0</v>
      </c>
      <c r="E12" s="490"/>
      <c r="F12" s="67"/>
      <c r="G12" s="195" t="s">
        <v>32</v>
      </c>
      <c r="H12" s="490">
        <f>'0. VZI'!C28</f>
        <v>0</v>
      </c>
      <c r="I12" s="490"/>
      <c r="J12" s="126"/>
      <c r="K12" s="126"/>
    </row>
    <row r="13" spans="1:20" ht="31.5" customHeight="1" x14ac:dyDescent="0.25">
      <c r="B13" s="498" t="s">
        <v>132</v>
      </c>
      <c r="C13" s="498"/>
      <c r="D13" s="519">
        <f>'0. VZI'!D18</f>
        <v>0</v>
      </c>
      <c r="E13" s="519"/>
      <c r="F13" s="68"/>
      <c r="G13" s="206" t="s">
        <v>33</v>
      </c>
      <c r="H13" s="519">
        <f>'0. VZI'!C31</f>
        <v>0</v>
      </c>
      <c r="I13" s="519"/>
      <c r="J13" s="126"/>
      <c r="K13" s="126"/>
    </row>
    <row r="14" spans="1:20" x14ac:dyDescent="0.25">
      <c r="C14" s="82"/>
      <c r="D14" s="82"/>
    </row>
    <row r="15" spans="1:20" ht="15.75" customHeight="1" thickBot="1" x14ac:dyDescent="0.3">
      <c r="C15" s="84"/>
      <c r="D15" s="84"/>
      <c r="E15" s="84"/>
      <c r="F15" s="84"/>
      <c r="G15" s="85"/>
      <c r="H15" s="86"/>
      <c r="I15" s="83"/>
      <c r="J15" s="83"/>
      <c r="K15" s="83"/>
      <c r="T15" s="83"/>
    </row>
    <row r="16" spans="1:20" s="99" customFormat="1" ht="45" x14ac:dyDescent="0.25">
      <c r="A16" s="94"/>
      <c r="B16" s="94"/>
      <c r="C16" s="96" t="s">
        <v>30</v>
      </c>
      <c r="D16" s="96" t="s">
        <v>107</v>
      </c>
      <c r="E16" s="95" t="s">
        <v>108</v>
      </c>
      <c r="F16" s="230" t="s">
        <v>110</v>
      </c>
      <c r="G16" s="237" t="s">
        <v>123</v>
      </c>
      <c r="H16" s="233" t="s">
        <v>98</v>
      </c>
      <c r="I16" s="96" t="s">
        <v>23</v>
      </c>
      <c r="J16" s="124"/>
      <c r="K16" s="97" t="s">
        <v>43</v>
      </c>
      <c r="T16" s="98"/>
    </row>
    <row r="17" spans="1:20" ht="49.5" customHeight="1" x14ac:dyDescent="0.25">
      <c r="A17" s="58"/>
      <c r="B17" s="58"/>
      <c r="C17" s="101" t="s">
        <v>204</v>
      </c>
      <c r="D17" s="101" t="s">
        <v>188</v>
      </c>
      <c r="E17" s="100">
        <v>0</v>
      </c>
      <c r="F17" s="231">
        <v>0</v>
      </c>
      <c r="G17" s="238">
        <v>0</v>
      </c>
      <c r="H17" s="234"/>
      <c r="I17" s="226"/>
      <c r="J17" s="83"/>
      <c r="K17" s="102">
        <f>Tabela13[[#This Row],[Višina stroškov iz finančnega načrta v EUR (1)]]-Tabela13[[#This Row],[Seštevek preteklih VZI v EUR (2)]]-Tabela13[[#This Row],[Vrednost zahtevka brez DDV v EUR (3)]]</f>
        <v>0</v>
      </c>
      <c r="T17" s="83"/>
    </row>
    <row r="18" spans="1:20" ht="27.95" customHeight="1" x14ac:dyDescent="0.25">
      <c r="A18" s="58"/>
      <c r="B18" s="58"/>
      <c r="C18" s="101" t="s">
        <v>204</v>
      </c>
      <c r="D18" s="101" t="s">
        <v>189</v>
      </c>
      <c r="E18" s="100">
        <v>0</v>
      </c>
      <c r="F18" s="231">
        <v>0</v>
      </c>
      <c r="G18" s="238">
        <v>0</v>
      </c>
      <c r="H18" s="234"/>
      <c r="I18" s="226"/>
      <c r="J18" s="83"/>
      <c r="K18" s="102">
        <f>Tabela13[[#This Row],[Višina stroškov iz finančnega načrta v EUR (1)]]-Tabela13[[#This Row],[Seštevek preteklih VZI v EUR (2)]]-Tabela13[[#This Row],[Vrednost zahtevka brez DDV v EUR (3)]]</f>
        <v>0</v>
      </c>
      <c r="T18" s="83"/>
    </row>
    <row r="19" spans="1:20" ht="27.95" customHeight="1" x14ac:dyDescent="0.25">
      <c r="A19" s="58"/>
      <c r="B19" s="58"/>
      <c r="C19" s="101" t="s">
        <v>204</v>
      </c>
      <c r="D19" s="101" t="s">
        <v>190</v>
      </c>
      <c r="E19" s="100">
        <v>0</v>
      </c>
      <c r="F19" s="231">
        <v>0</v>
      </c>
      <c r="G19" s="238">
        <v>0</v>
      </c>
      <c r="H19" s="234"/>
      <c r="I19" s="226"/>
      <c r="J19" s="83"/>
      <c r="K19" s="102">
        <f>Tabela13[[#This Row],[Višina stroškov iz finančnega načrta v EUR (1)]]-Tabela13[[#This Row],[Seštevek preteklih VZI v EUR (2)]]-Tabela13[[#This Row],[Vrednost zahtevka brez DDV v EUR (3)]]</f>
        <v>0</v>
      </c>
      <c r="T19" s="83"/>
    </row>
    <row r="20" spans="1:20" ht="45" x14ac:dyDescent="0.25">
      <c r="A20" s="58"/>
      <c r="B20" s="58"/>
      <c r="C20" s="101" t="s">
        <v>72</v>
      </c>
      <c r="D20" s="101" t="s">
        <v>184</v>
      </c>
      <c r="E20" s="100">
        <v>0</v>
      </c>
      <c r="F20" s="231">
        <v>0</v>
      </c>
      <c r="G20" s="238">
        <v>0</v>
      </c>
      <c r="H20" s="235">
        <v>0</v>
      </c>
      <c r="I20" s="100">
        <v>0</v>
      </c>
      <c r="J20" s="83"/>
      <c r="K20" s="102">
        <f>Tabela13[[#This Row],[Višina stroškov iz finančnega načrta v EUR (1)]]-Tabela13[[#This Row],[Seštevek preteklih VZI v EUR (2)]]-Tabela13[[#This Row],[Vrednost zahtevka brez DDV v EUR (3)]]</f>
        <v>0</v>
      </c>
      <c r="T20" s="83"/>
    </row>
    <row r="21" spans="1:20" ht="60" x14ac:dyDescent="0.25">
      <c r="A21" s="58"/>
      <c r="B21" s="58"/>
      <c r="C21" s="189" t="s">
        <v>73</v>
      </c>
      <c r="D21" s="189" t="s">
        <v>191</v>
      </c>
      <c r="E21" s="190">
        <v>0</v>
      </c>
      <c r="F21" s="232">
        <v>0</v>
      </c>
      <c r="G21" s="281">
        <v>0</v>
      </c>
      <c r="H21" s="236"/>
      <c r="I21" s="117"/>
      <c r="J21" s="103"/>
      <c r="K21" s="191">
        <f>Tabela13[[#This Row],[Višina stroškov iz finančnega načrta v EUR (1)]]-Tabela13[[#This Row],[Seštevek preteklih VZI v EUR (2)]]-Tabela13[[#This Row],[Vrednost zahtevka brez DDV v EUR (3)]]</f>
        <v>0</v>
      </c>
      <c r="T21" s="83"/>
    </row>
    <row r="22" spans="1:20" ht="21.75" customHeight="1" thickBot="1" x14ac:dyDescent="0.3">
      <c r="A22" s="58"/>
      <c r="B22" s="58"/>
      <c r="C22" s="185"/>
      <c r="D22" s="185" t="s">
        <v>44</v>
      </c>
      <c r="E22" s="186">
        <f>SUM(E17:E21)</f>
        <v>0</v>
      </c>
      <c r="F22" s="187">
        <f>SUM(F17:F21)</f>
        <v>0</v>
      </c>
      <c r="G22" s="286">
        <f>SUM(G17:G21)</f>
        <v>0</v>
      </c>
      <c r="H22" s="227"/>
      <c r="I22" s="228"/>
      <c r="J22" s="83"/>
      <c r="K22" s="188">
        <v>0</v>
      </c>
      <c r="T22" s="83"/>
    </row>
    <row r="23" spans="1:20" s="399" customFormat="1" ht="15.75" customHeight="1" x14ac:dyDescent="0.2">
      <c r="C23" s="400"/>
      <c r="D23" s="400" t="s">
        <v>22</v>
      </c>
      <c r="E23" s="401"/>
      <c r="F23" s="402">
        <v>0</v>
      </c>
      <c r="G23" s="403"/>
      <c r="H23" s="404">
        <f>SUM(H17:H21)</f>
        <v>0</v>
      </c>
      <c r="I23" s="405"/>
      <c r="J23" s="406"/>
      <c r="K23" s="407"/>
      <c r="T23" s="406"/>
    </row>
    <row r="24" spans="1:20" s="399" customFormat="1" ht="15.75" customHeight="1" x14ac:dyDescent="0.2">
      <c r="C24" s="408"/>
      <c r="D24" s="408" t="s">
        <v>45</v>
      </c>
      <c r="E24" s="409"/>
      <c r="F24" s="410">
        <v>0</v>
      </c>
      <c r="G24" s="411"/>
      <c r="H24" s="412"/>
      <c r="I24" s="413">
        <f>SUM(I17:I21)</f>
        <v>0</v>
      </c>
      <c r="J24" s="406"/>
      <c r="K24" s="414"/>
      <c r="T24" s="406"/>
    </row>
    <row r="25" spans="1:20" s="181" customFormat="1" ht="15.75" thickBot="1" x14ac:dyDescent="0.3">
      <c r="C25" s="178"/>
      <c r="D25" s="178"/>
      <c r="E25" s="179"/>
      <c r="F25" s="179"/>
      <c r="G25" s="180"/>
      <c r="I25" s="182"/>
      <c r="J25" s="183"/>
      <c r="K25" s="184"/>
    </row>
    <row r="26" spans="1:20" ht="23.25" customHeight="1" thickBot="1" x14ac:dyDescent="0.3">
      <c r="C26" s="282"/>
      <c r="D26" s="283"/>
      <c r="E26" s="284"/>
      <c r="F26" s="285" t="s">
        <v>135</v>
      </c>
      <c r="G26" s="287">
        <f>'1. Seznam stroškov'!G74</f>
        <v>0</v>
      </c>
      <c r="H26" s="229"/>
      <c r="I26" s="118"/>
      <c r="J26" s="83"/>
      <c r="K26" s="116"/>
      <c r="T26" s="83"/>
    </row>
    <row r="27" spans="1:20" x14ac:dyDescent="0.25">
      <c r="C27" s="87"/>
      <c r="D27" s="87"/>
      <c r="E27" s="84"/>
      <c r="F27" s="84"/>
      <c r="G27" s="88"/>
      <c r="H27" s="83"/>
      <c r="I27" s="89"/>
      <c r="J27" s="90"/>
      <c r="K27" s="91"/>
      <c r="L27" s="83"/>
      <c r="M27" s="83"/>
      <c r="N27" s="83"/>
      <c r="O27" s="83"/>
      <c r="P27" s="83"/>
      <c r="Q27" s="83"/>
      <c r="R27" s="83"/>
      <c r="S27" s="83"/>
      <c r="T27" s="83"/>
    </row>
    <row r="28" spans="1:20" x14ac:dyDescent="0.25">
      <c r="C28" s="106" t="s">
        <v>104</v>
      </c>
      <c r="D28" s="106"/>
      <c r="E28" s="106"/>
      <c r="F28" s="107"/>
      <c r="G28" s="108"/>
      <c r="H28" s="83"/>
      <c r="I28" s="83"/>
      <c r="J28" s="83"/>
      <c r="K28" s="83"/>
    </row>
    <row r="29" spans="1:20" ht="25.5" customHeight="1" x14ac:dyDescent="0.25">
      <c r="C29" s="207" t="s">
        <v>85</v>
      </c>
      <c r="D29" s="177" t="s">
        <v>103</v>
      </c>
      <c r="E29" s="177" t="s">
        <v>13</v>
      </c>
      <c r="F29" s="177" t="s">
        <v>86</v>
      </c>
      <c r="G29" s="176" t="s">
        <v>87</v>
      </c>
      <c r="H29" s="83"/>
      <c r="I29" s="83"/>
      <c r="J29" s="83"/>
      <c r="K29" s="83"/>
    </row>
    <row r="30" spans="1:20" x14ac:dyDescent="0.25">
      <c r="C30" s="104" t="s">
        <v>48</v>
      </c>
      <c r="D30" s="204">
        <v>45122</v>
      </c>
      <c r="E30" s="224"/>
      <c r="F30" s="109"/>
      <c r="G30" s="123">
        <v>0</v>
      </c>
      <c r="H30" s="43"/>
      <c r="I30" s="43"/>
      <c r="J30" s="43"/>
      <c r="K30" s="43"/>
    </row>
    <row r="31" spans="1:20" x14ac:dyDescent="0.25">
      <c r="C31" s="105" t="s">
        <v>48</v>
      </c>
      <c r="D31" s="205">
        <v>45214</v>
      </c>
      <c r="E31" s="225"/>
      <c r="F31" s="110"/>
      <c r="G31" s="123">
        <v>0</v>
      </c>
      <c r="H31" s="43"/>
      <c r="I31" s="43"/>
      <c r="J31" s="43"/>
      <c r="K31" s="43"/>
    </row>
    <row r="32" spans="1:20" x14ac:dyDescent="0.25">
      <c r="C32" s="105" t="s">
        <v>48</v>
      </c>
      <c r="D32" s="205">
        <v>45366</v>
      </c>
      <c r="E32" s="225"/>
      <c r="F32" s="110"/>
      <c r="G32" s="123">
        <v>0</v>
      </c>
      <c r="H32" s="43"/>
      <c r="I32" s="43"/>
      <c r="J32" s="43"/>
      <c r="K32" s="43"/>
    </row>
    <row r="33" spans="3:11" x14ac:dyDescent="0.25">
      <c r="C33" s="105" t="s">
        <v>48</v>
      </c>
      <c r="D33" s="205">
        <v>45488</v>
      </c>
      <c r="E33" s="225"/>
      <c r="F33" s="110"/>
      <c r="G33" s="123">
        <v>0</v>
      </c>
      <c r="H33" s="43"/>
      <c r="I33" s="43"/>
      <c r="J33" s="43"/>
      <c r="K33" s="43"/>
    </row>
    <row r="34" spans="3:11" x14ac:dyDescent="0.25">
      <c r="C34" s="105" t="s">
        <v>48</v>
      </c>
      <c r="D34" s="205">
        <v>45580</v>
      </c>
      <c r="E34" s="225"/>
      <c r="F34" s="110"/>
      <c r="G34" s="123">
        <v>0</v>
      </c>
      <c r="H34" s="43"/>
      <c r="I34" s="43"/>
      <c r="J34" s="43"/>
      <c r="K34" s="43"/>
    </row>
    <row r="35" spans="3:11" x14ac:dyDescent="0.25">
      <c r="C35" s="105" t="s">
        <v>48</v>
      </c>
      <c r="D35" s="205">
        <v>45731</v>
      </c>
      <c r="E35" s="225"/>
      <c r="F35" s="110"/>
      <c r="G35" s="123">
        <v>0</v>
      </c>
      <c r="H35" s="43"/>
      <c r="I35" s="43"/>
      <c r="J35" s="43"/>
      <c r="K35" s="43"/>
    </row>
    <row r="36" spans="3:11" x14ac:dyDescent="0.25">
      <c r="C36" s="105" t="s">
        <v>48</v>
      </c>
      <c r="D36" s="205">
        <v>45853</v>
      </c>
      <c r="E36" s="225"/>
      <c r="F36" s="111"/>
      <c r="G36" s="123">
        <v>0</v>
      </c>
      <c r="H36" s="92"/>
      <c r="I36" s="92"/>
      <c r="J36" s="92"/>
      <c r="K36" s="92"/>
    </row>
    <row r="37" spans="3:11" x14ac:dyDescent="0.25">
      <c r="C37" s="105" t="s">
        <v>48</v>
      </c>
      <c r="D37" s="205">
        <v>45945</v>
      </c>
      <c r="E37" s="225"/>
      <c r="F37" s="112"/>
      <c r="G37" s="123">
        <v>0</v>
      </c>
      <c r="H37" s="93"/>
      <c r="I37" s="93"/>
      <c r="J37" s="93"/>
      <c r="K37" s="93"/>
    </row>
    <row r="38" spans="3:11" x14ac:dyDescent="0.25">
      <c r="C38" s="105" t="s">
        <v>48</v>
      </c>
      <c r="D38" s="205">
        <v>46096</v>
      </c>
      <c r="E38" s="225"/>
      <c r="F38" s="112"/>
      <c r="G38" s="123">
        <v>0</v>
      </c>
      <c r="H38" s="93"/>
      <c r="I38" s="93"/>
      <c r="J38" s="93"/>
      <c r="K38" s="93"/>
    </row>
    <row r="39" spans="3:11" x14ac:dyDescent="0.25">
      <c r="C39" s="105" t="s">
        <v>48</v>
      </c>
      <c r="D39" s="205">
        <v>46218</v>
      </c>
      <c r="E39" s="225"/>
      <c r="F39" s="112"/>
      <c r="G39" s="123">
        <v>0</v>
      </c>
      <c r="H39" s="93"/>
      <c r="I39" s="93"/>
      <c r="J39" s="93"/>
      <c r="K39" s="93"/>
    </row>
    <row r="40" spans="3:11" x14ac:dyDescent="0.25">
      <c r="C40" s="105" t="s">
        <v>48</v>
      </c>
      <c r="D40" s="205">
        <v>46249</v>
      </c>
      <c r="E40" s="225"/>
      <c r="F40" s="112"/>
      <c r="G40" s="123">
        <v>0</v>
      </c>
      <c r="H40" s="93"/>
      <c r="I40" s="93"/>
      <c r="J40" s="93"/>
      <c r="K40" s="93"/>
    </row>
    <row r="41" spans="3:11" x14ac:dyDescent="0.25">
      <c r="C41" s="113"/>
      <c r="D41" s="113"/>
      <c r="E41" s="113"/>
      <c r="F41" s="114"/>
      <c r="G41" s="115"/>
      <c r="H41" s="93"/>
      <c r="I41" s="93"/>
      <c r="J41" s="93"/>
      <c r="K41" s="93"/>
    </row>
    <row r="43" spans="3:11" x14ac:dyDescent="0.25">
      <c r="H43" s="74" t="s">
        <v>3</v>
      </c>
    </row>
    <row r="44" spans="3:11" ht="16.5" customHeight="1" x14ac:dyDescent="0.25">
      <c r="C44" s="520"/>
      <c r="D44" s="520"/>
      <c r="E44" s="520"/>
      <c r="F44" s="520"/>
      <c r="H44" s="505"/>
      <c r="I44" s="505"/>
      <c r="J44" s="505"/>
      <c r="K44" s="505"/>
    </row>
    <row r="45" spans="3:11" x14ac:dyDescent="0.25">
      <c r="C45" s="520"/>
      <c r="D45" s="520"/>
      <c r="E45" s="520"/>
      <c r="F45" s="520"/>
    </row>
    <row r="46" spans="3:11" ht="15.75" thickBot="1" x14ac:dyDescent="0.3">
      <c r="C46" s="239"/>
      <c r="D46" s="239"/>
      <c r="E46" s="239"/>
      <c r="F46" s="239"/>
      <c r="G46" s="239"/>
      <c r="H46" s="239"/>
      <c r="I46" s="239"/>
      <c r="J46" s="239"/>
      <c r="K46" s="239"/>
    </row>
    <row r="47" spans="3:11" ht="18.75" x14ac:dyDescent="0.3">
      <c r="C47" s="242" t="s">
        <v>125</v>
      </c>
      <c r="D47" s="242"/>
      <c r="E47" s="242"/>
      <c r="F47" s="242"/>
      <c r="G47" s="242"/>
      <c r="H47" s="242"/>
      <c r="I47" s="242"/>
      <c r="J47" s="242"/>
      <c r="K47" s="242"/>
    </row>
    <row r="48" spans="3:11" ht="15" customHeight="1" x14ac:dyDescent="0.25">
      <c r="C48" s="454" t="s">
        <v>109</v>
      </c>
      <c r="D48" s="454"/>
      <c r="E48" s="454"/>
      <c r="F48" s="454"/>
      <c r="G48" s="454"/>
      <c r="H48" s="454"/>
      <c r="I48" s="454"/>
      <c r="J48" s="454"/>
      <c r="K48" s="454"/>
    </row>
    <row r="49" spans="3:11" ht="15" customHeight="1" x14ac:dyDescent="0.25">
      <c r="C49" s="454" t="s">
        <v>111</v>
      </c>
      <c r="D49" s="454"/>
      <c r="E49" s="454"/>
      <c r="F49" s="454"/>
      <c r="G49" s="454"/>
      <c r="H49" s="454"/>
      <c r="I49" s="454"/>
      <c r="J49" s="454"/>
      <c r="K49" s="454"/>
    </row>
    <row r="50" spans="3:11" ht="15" customHeight="1" x14ac:dyDescent="0.25">
      <c r="C50" s="454" t="s">
        <v>124</v>
      </c>
      <c r="D50" s="454"/>
      <c r="E50" s="454"/>
      <c r="F50" s="454"/>
      <c r="G50" s="454"/>
      <c r="H50" s="454"/>
      <c r="I50" s="454"/>
      <c r="J50" s="454"/>
      <c r="K50" s="454"/>
    </row>
    <row r="51" spans="3:11" ht="15" customHeight="1" x14ac:dyDescent="0.25">
      <c r="C51" s="454" t="s">
        <v>136</v>
      </c>
      <c r="D51" s="454"/>
      <c r="E51" s="454"/>
      <c r="F51" s="454"/>
      <c r="G51" s="454"/>
      <c r="H51" s="454"/>
      <c r="I51" s="454"/>
      <c r="J51" s="454"/>
      <c r="K51" s="454"/>
    </row>
    <row r="52" spans="3:11" ht="15" customHeight="1" x14ac:dyDescent="0.25">
      <c r="C52" s="454" t="s">
        <v>131</v>
      </c>
      <c r="D52" s="454"/>
      <c r="E52" s="454"/>
      <c r="F52" s="454"/>
      <c r="G52" s="454"/>
      <c r="H52" s="454"/>
      <c r="I52" s="454"/>
      <c r="J52" s="454"/>
      <c r="K52" s="454"/>
    </row>
    <row r="53" spans="3:11" ht="15" customHeight="1" x14ac:dyDescent="0.25">
      <c r="C53" s="454" t="s">
        <v>116</v>
      </c>
      <c r="D53" s="454"/>
      <c r="E53" s="454"/>
      <c r="F53" s="454"/>
      <c r="G53" s="454"/>
      <c r="H53" s="454"/>
      <c r="I53" s="454"/>
      <c r="J53" s="454"/>
      <c r="K53" s="454"/>
    </row>
    <row r="54" spans="3:11" ht="15.75" thickBot="1" x14ac:dyDescent="0.3">
      <c r="C54" s="239"/>
      <c r="D54" s="239"/>
      <c r="E54" s="239"/>
      <c r="F54" s="239"/>
      <c r="G54" s="239"/>
      <c r="H54" s="239"/>
      <c r="I54" s="239"/>
      <c r="J54" s="239"/>
      <c r="K54" s="239"/>
    </row>
    <row r="55" spans="3:11" x14ac:dyDescent="0.25">
      <c r="C55" s="241"/>
      <c r="D55" s="241"/>
      <c r="E55" s="241"/>
      <c r="F55" s="241"/>
      <c r="G55" s="241"/>
      <c r="H55" s="241"/>
      <c r="I55" s="241"/>
      <c r="J55" s="241"/>
      <c r="K55" s="241"/>
    </row>
  </sheetData>
  <sheetProtection selectLockedCells="1"/>
  <mergeCells count="21">
    <mergeCell ref="C48:K48"/>
    <mergeCell ref="C49:K49"/>
    <mergeCell ref="C50:K50"/>
    <mergeCell ref="C52:K52"/>
    <mergeCell ref="C53:K53"/>
    <mergeCell ref="C51:K51"/>
    <mergeCell ref="B13:C13"/>
    <mergeCell ref="H13:I13"/>
    <mergeCell ref="C44:F44"/>
    <mergeCell ref="C45:F45"/>
    <mergeCell ref="D4:F4"/>
    <mergeCell ref="B11:C11"/>
    <mergeCell ref="H11:I11"/>
    <mergeCell ref="B12:C12"/>
    <mergeCell ref="H12:I12"/>
    <mergeCell ref="D11:E11"/>
    <mergeCell ref="D12:E12"/>
    <mergeCell ref="D13:E13"/>
    <mergeCell ref="G9:I9"/>
    <mergeCell ref="H44:K44"/>
    <mergeCell ref="B9:E9"/>
  </mergeCells>
  <conditionalFormatting sqref="H24 H26">
    <cfRule type="cellIs" dxfId="18" priority="7" operator="lessThan">
      <formula>0</formula>
    </cfRule>
    <cfRule type="cellIs" dxfId="17" priority="8" operator="greaterThan">
      <formula>0</formula>
    </cfRule>
  </conditionalFormatting>
  <conditionalFormatting sqref="H22">
    <cfRule type="cellIs" dxfId="16" priority="1" operator="lessThan">
      <formula>0</formula>
    </cfRule>
    <cfRule type="cellIs" dxfId="15" priority="2" operator="greaterThan">
      <formula>0</formula>
    </cfRule>
  </conditionalFormatting>
  <pageMargins left="0.25" right="0.25" top="0.75" bottom="0.75" header="0.3" footer="0.3"/>
  <pageSetup paperSize="9" scale="48" orientation="landscape" verticalDpi="4294967294" r:id="rId1"/>
  <ignoredErrors>
    <ignoredError sqref="G22"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9E4D-1423-4D19-9378-FFE4EC66A194}">
  <sheetPr>
    <pageSetUpPr fitToPage="1"/>
  </sheetPr>
  <dimension ref="B2:M20"/>
  <sheetViews>
    <sheetView showGridLines="0" topLeftCell="A10" workbookViewId="0">
      <selection activeCell="E12" sqref="E12"/>
    </sheetView>
  </sheetViews>
  <sheetFormatPr defaultRowHeight="15" x14ac:dyDescent="0.25"/>
  <cols>
    <col min="1" max="1" width="3.42578125" customWidth="1"/>
    <col min="2" max="2" width="31.5703125" customWidth="1"/>
    <col min="3" max="3" width="42.42578125" customWidth="1"/>
    <col min="4" max="4" width="44.42578125" customWidth="1"/>
    <col min="5" max="5" width="135.28515625" style="244" customWidth="1"/>
    <col min="6" max="13" width="9.140625" style="244"/>
  </cols>
  <sheetData>
    <row r="2" spans="2:13" ht="108" customHeight="1" x14ac:dyDescent="0.25">
      <c r="B2" s="522"/>
      <c r="C2" s="522"/>
      <c r="D2" s="522"/>
    </row>
    <row r="3" spans="2:13" s="196" customFormat="1" ht="21" x14ac:dyDescent="0.35">
      <c r="B3" s="521" t="s">
        <v>102</v>
      </c>
      <c r="C3" s="521"/>
      <c r="D3" s="521"/>
      <c r="E3" s="244"/>
      <c r="F3" s="244"/>
      <c r="G3" s="244"/>
      <c r="H3" s="244"/>
      <c r="I3" s="244"/>
      <c r="J3" s="244"/>
      <c r="K3" s="244"/>
      <c r="L3" s="244"/>
      <c r="M3" s="244"/>
    </row>
    <row r="4" spans="2:13" ht="33.75" customHeight="1" x14ac:dyDescent="0.25">
      <c r="B4" s="523" t="s">
        <v>121</v>
      </c>
      <c r="C4" s="523"/>
      <c r="D4" s="523"/>
    </row>
    <row r="7" spans="2:13" x14ac:dyDescent="0.25">
      <c r="B7" s="203" t="s">
        <v>52</v>
      </c>
      <c r="C7" s="199"/>
      <c r="D7" s="200" t="s">
        <v>53</v>
      </c>
      <c r="E7" s="416" t="s">
        <v>210</v>
      </c>
    </row>
    <row r="8" spans="2:13" s="16" customFormat="1" ht="32.25" customHeight="1" x14ac:dyDescent="0.25">
      <c r="B8" s="202" t="s">
        <v>54</v>
      </c>
      <c r="C8" s="201"/>
      <c r="D8" s="201" t="s">
        <v>101</v>
      </c>
      <c r="E8" s="417" t="s">
        <v>215</v>
      </c>
      <c r="F8" s="245"/>
      <c r="G8" s="245"/>
      <c r="H8" s="245"/>
      <c r="I8" s="245"/>
      <c r="J8" s="245"/>
      <c r="K8" s="245"/>
      <c r="L8" s="245"/>
      <c r="M8" s="245"/>
    </row>
    <row r="9" spans="2:13" s="16" customFormat="1" ht="409.5" x14ac:dyDescent="0.25">
      <c r="B9" s="202" t="s">
        <v>99</v>
      </c>
      <c r="C9" s="201"/>
      <c r="D9" s="201" t="s">
        <v>211</v>
      </c>
      <c r="E9" s="417" t="s">
        <v>218</v>
      </c>
      <c r="F9" s="245"/>
      <c r="G9" s="245"/>
      <c r="H9" s="245"/>
      <c r="I9" s="245"/>
      <c r="J9" s="245"/>
      <c r="K9" s="245"/>
      <c r="L9" s="245"/>
      <c r="M9" s="245"/>
    </row>
    <row r="10" spans="2:13" s="16" customFormat="1" ht="105" x14ac:dyDescent="0.25">
      <c r="B10" s="202" t="s">
        <v>185</v>
      </c>
      <c r="C10" s="201"/>
      <c r="D10" s="201" t="s">
        <v>212</v>
      </c>
      <c r="E10" s="417" t="s">
        <v>216</v>
      </c>
      <c r="F10" s="245"/>
      <c r="G10" s="245"/>
      <c r="H10" s="245"/>
      <c r="I10" s="245"/>
      <c r="J10" s="245"/>
      <c r="K10" s="245"/>
      <c r="L10" s="245"/>
      <c r="M10" s="245"/>
    </row>
    <row r="11" spans="2:13" s="16" customFormat="1" ht="165" x14ac:dyDescent="0.25">
      <c r="B11" s="202" t="s">
        <v>186</v>
      </c>
      <c r="C11" s="201"/>
      <c r="D11" s="201" t="s">
        <v>213</v>
      </c>
      <c r="E11" s="417" t="s">
        <v>217</v>
      </c>
      <c r="F11" s="245"/>
      <c r="G11" s="245"/>
      <c r="H11" s="245"/>
      <c r="I11" s="245"/>
      <c r="J11" s="245"/>
      <c r="K11" s="245"/>
      <c r="L11" s="245"/>
      <c r="M11" s="245"/>
    </row>
    <row r="12" spans="2:13" s="16" customFormat="1" ht="390" x14ac:dyDescent="0.25">
      <c r="B12" s="202" t="s">
        <v>187</v>
      </c>
      <c r="C12" s="201"/>
      <c r="D12" s="201" t="s">
        <v>214</v>
      </c>
      <c r="E12" s="417" t="s">
        <v>219</v>
      </c>
      <c r="F12" s="245"/>
      <c r="G12" s="245"/>
      <c r="H12" s="245"/>
      <c r="I12" s="245"/>
      <c r="J12" s="245"/>
      <c r="K12" s="245"/>
      <c r="L12" s="245"/>
      <c r="M12" s="245"/>
    </row>
    <row r="13" spans="2:13" s="16" customFormat="1" x14ac:dyDescent="0.25">
      <c r="B13" s="202" t="s">
        <v>100</v>
      </c>
      <c r="C13" s="201"/>
      <c r="D13" s="201" t="s">
        <v>207</v>
      </c>
      <c r="E13" s="415"/>
      <c r="F13" s="245"/>
      <c r="G13" s="245"/>
      <c r="H13" s="245"/>
      <c r="I13" s="245"/>
      <c r="J13" s="245"/>
      <c r="K13" s="245"/>
      <c r="L13" s="245"/>
      <c r="M13" s="245"/>
    </row>
    <row r="16" spans="2:13" ht="15.75" thickBot="1" x14ac:dyDescent="0.3">
      <c r="B16" s="243"/>
      <c r="C16" s="243"/>
      <c r="D16" s="243"/>
      <c r="E16" s="246"/>
      <c r="F16" s="246"/>
      <c r="G16" s="246"/>
      <c r="H16" s="246"/>
      <c r="I16" s="246"/>
      <c r="J16" s="246"/>
      <c r="K16" s="246"/>
      <c r="L16" s="246"/>
      <c r="M16" s="246"/>
    </row>
    <row r="17" spans="2:13" ht="18.75" x14ac:dyDescent="0.3">
      <c r="B17" s="242" t="s">
        <v>125</v>
      </c>
      <c r="C17" s="242"/>
      <c r="D17" s="242"/>
    </row>
    <row r="18" spans="2:13" ht="15" customHeight="1" x14ac:dyDescent="0.25">
      <c r="B18" s="454" t="s">
        <v>130</v>
      </c>
      <c r="C18" s="454"/>
      <c r="D18" s="454"/>
    </row>
    <row r="19" spans="2:13" ht="15.75" thickBot="1" x14ac:dyDescent="0.3">
      <c r="B19" s="239"/>
      <c r="C19" s="239"/>
      <c r="D19" s="239"/>
      <c r="E19" s="241"/>
      <c r="F19" s="241"/>
      <c r="G19" s="241"/>
      <c r="H19" s="241"/>
      <c r="I19" s="241"/>
      <c r="J19" s="241"/>
      <c r="K19" s="241"/>
      <c r="L19" s="241"/>
      <c r="M19" s="241"/>
    </row>
    <row r="20" spans="2:13" x14ac:dyDescent="0.25">
      <c r="B20" s="241"/>
      <c r="C20" s="241"/>
      <c r="D20" s="241"/>
      <c r="E20" s="241"/>
      <c r="F20" s="241"/>
      <c r="G20" s="241"/>
      <c r="H20" s="241"/>
      <c r="I20" s="241"/>
      <c r="J20" s="241"/>
      <c r="K20" s="241"/>
      <c r="L20" s="241"/>
      <c r="M20" s="241"/>
    </row>
  </sheetData>
  <mergeCells count="4">
    <mergeCell ref="B18:D18"/>
    <mergeCell ref="B3:D3"/>
    <mergeCell ref="B2:D2"/>
    <mergeCell ref="B4:D4"/>
  </mergeCells>
  <pageMargins left="0.7" right="0.7" top="0.75" bottom="0.75" header="0.3" footer="0.3"/>
  <pageSetup paperSize="9" scale="7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67EA-0DCD-4FCC-AE11-5C4EA9CFC539}">
  <sheetPr>
    <pageSetUpPr fitToPage="1"/>
  </sheetPr>
  <dimension ref="A1:Z51"/>
  <sheetViews>
    <sheetView showGridLines="0" topLeftCell="A4" zoomScale="120" zoomScaleNormal="120" workbookViewId="0">
      <selection activeCell="R25" sqref="R25"/>
    </sheetView>
  </sheetViews>
  <sheetFormatPr defaultColWidth="9.28515625" defaultRowHeight="12.75" x14ac:dyDescent="0.2"/>
  <cols>
    <col min="1" max="1" width="3" style="1" customWidth="1"/>
    <col min="2" max="2" width="6.7109375" style="1" customWidth="1"/>
    <col min="3" max="3" width="18.7109375" style="1" customWidth="1"/>
    <col min="4" max="4" width="17.7109375" style="1" customWidth="1"/>
    <col min="5" max="5" width="15.5703125" style="1" customWidth="1"/>
    <col min="6" max="7" width="12.7109375" style="1" customWidth="1"/>
    <col min="8" max="8" width="12" style="1" customWidth="1"/>
    <col min="9" max="9" width="16.28515625" style="1" customWidth="1"/>
    <col min="10" max="10" width="12.5703125" style="1" customWidth="1"/>
    <col min="11" max="15" width="13.42578125" style="1" customWidth="1"/>
    <col min="16" max="16" width="20.5703125" style="1" customWidth="1"/>
    <col min="17" max="17" width="18.42578125" style="1" customWidth="1"/>
    <col min="18" max="18" width="18.5703125" style="1" customWidth="1"/>
    <col min="19" max="19" width="20.140625" style="1" customWidth="1"/>
    <col min="20" max="20" width="16.42578125" style="1" customWidth="1"/>
    <col min="21" max="21" width="14.5703125" style="1" customWidth="1"/>
    <col min="22" max="22" width="17" style="1" customWidth="1"/>
    <col min="23" max="23" width="13.5703125" style="1" customWidth="1"/>
    <col min="24" max="24" width="13.28515625" style="1" customWidth="1"/>
    <col min="25" max="25" width="12.5703125" style="1" customWidth="1"/>
    <col min="26" max="26" width="14.42578125" style="1" customWidth="1"/>
    <col min="27" max="27" width="13.42578125" style="1" customWidth="1"/>
    <col min="28" max="28" width="17.28515625" style="1" customWidth="1"/>
    <col min="29" max="29" width="13.5703125" style="1" customWidth="1"/>
    <col min="30" max="30" width="0.42578125" style="1" customWidth="1"/>
    <col min="31" max="31" width="17.7109375" style="1" customWidth="1"/>
    <col min="32" max="16384" width="9.28515625" style="1"/>
  </cols>
  <sheetData>
    <row r="1" spans="1:24" ht="97.5" customHeight="1" x14ac:dyDescent="0.2">
      <c r="A1" s="4"/>
      <c r="B1" s="4"/>
      <c r="C1" s="4"/>
      <c r="D1" s="4"/>
      <c r="E1" s="4"/>
      <c r="F1" s="4"/>
      <c r="G1" s="4"/>
      <c r="H1" s="4"/>
      <c r="I1" s="4"/>
      <c r="J1" s="4"/>
      <c r="K1" s="4"/>
      <c r="L1" s="4"/>
      <c r="M1" s="4"/>
      <c r="N1" s="4"/>
      <c r="O1" s="4"/>
      <c r="P1" s="4"/>
      <c r="Q1" s="4"/>
      <c r="R1" s="4"/>
      <c r="S1" s="4"/>
      <c r="T1" s="4"/>
      <c r="U1" s="4"/>
      <c r="V1" s="4"/>
    </row>
    <row r="2" spans="1:24" ht="15" x14ac:dyDescent="0.25">
      <c r="A2" s="4"/>
      <c r="B2" s="18" t="s">
        <v>161</v>
      </c>
      <c r="C2" s="4"/>
      <c r="D2" s="15"/>
      <c r="E2" s="15"/>
      <c r="F2" s="15"/>
      <c r="G2" s="15"/>
      <c r="H2" s="15"/>
      <c r="I2" s="15"/>
      <c r="J2" s="15"/>
      <c r="K2" s="15"/>
      <c r="L2" s="15"/>
      <c r="M2" s="15"/>
      <c r="N2" s="15"/>
      <c r="O2" s="15"/>
      <c r="P2" s="15"/>
      <c r="Q2" s="15"/>
      <c r="R2" s="15"/>
      <c r="S2" s="15"/>
      <c r="T2" s="15"/>
      <c r="U2" s="17"/>
      <c r="V2" s="17"/>
      <c r="W2" s="5"/>
    </row>
    <row r="3" spans="1:24" ht="15" x14ac:dyDescent="0.25">
      <c r="A3" s="4"/>
      <c r="B3" s="4"/>
      <c r="C3" s="19"/>
      <c r="D3" s="15"/>
      <c r="E3" s="15"/>
      <c r="F3" s="15"/>
      <c r="G3" s="15"/>
      <c r="H3" s="15"/>
      <c r="I3" s="15"/>
      <c r="J3" s="15"/>
      <c r="K3" s="15"/>
      <c r="L3" s="15"/>
      <c r="M3" s="15"/>
      <c r="N3" s="15"/>
      <c r="O3" s="15"/>
      <c r="P3" s="15"/>
      <c r="Q3" s="15"/>
      <c r="R3" s="15"/>
      <c r="S3" s="15"/>
      <c r="T3" s="15"/>
      <c r="U3" s="17"/>
      <c r="V3" s="17"/>
      <c r="W3" s="5"/>
    </row>
    <row r="4" spans="1:24" ht="15" x14ac:dyDescent="0.25">
      <c r="A4" s="4"/>
      <c r="B4" s="40" t="s">
        <v>49</v>
      </c>
      <c r="C4" s="132" t="str">
        <f>'0. VZI'!$D$2</f>
        <v>VZI MN-0000-0000/01</v>
      </c>
      <c r="D4" s="35"/>
      <c r="E4" s="35"/>
      <c r="F4" s="35"/>
      <c r="G4" s="35"/>
      <c r="H4" s="35"/>
      <c r="I4" s="35"/>
      <c r="J4" s="35"/>
      <c r="K4" s="35"/>
      <c r="L4" s="35"/>
      <c r="M4" s="17"/>
      <c r="N4" s="17"/>
      <c r="O4" s="17"/>
      <c r="P4" s="17"/>
      <c r="Q4" s="17"/>
      <c r="R4" s="17"/>
      <c r="S4" s="17"/>
      <c r="T4" s="17"/>
      <c r="U4" s="17"/>
      <c r="V4" s="17"/>
      <c r="W4" s="5"/>
    </row>
    <row r="5" spans="1:24" ht="15" x14ac:dyDescent="0.25">
      <c r="A5" s="4"/>
      <c r="B5" s="35"/>
      <c r="C5" s="35"/>
      <c r="D5" s="35"/>
      <c r="E5" s="35"/>
      <c r="F5" s="35"/>
      <c r="G5" s="35"/>
      <c r="H5" s="35"/>
      <c r="I5" s="35"/>
      <c r="J5" s="35"/>
      <c r="K5" s="57"/>
      <c r="L5" s="44"/>
      <c r="M5" s="119"/>
      <c r="N5" s="119"/>
      <c r="O5" s="119"/>
      <c r="P5" s="119"/>
      <c r="Q5" s="119"/>
      <c r="R5" s="119"/>
      <c r="S5" s="17"/>
      <c r="T5" s="17"/>
      <c r="U5" s="17"/>
      <c r="V5" s="17"/>
      <c r="W5" s="5"/>
    </row>
    <row r="6" spans="1:24" ht="15" x14ac:dyDescent="0.25">
      <c r="A6" s="4"/>
      <c r="B6" s="133" t="s">
        <v>26</v>
      </c>
      <c r="C6" s="37"/>
      <c r="D6" s="125">
        <f>'0. VZI'!C4</f>
        <v>0</v>
      </c>
      <c r="E6" s="40" t="s">
        <v>27</v>
      </c>
      <c r="F6" s="134">
        <f>'0. VZI'!E4</f>
        <v>0</v>
      </c>
      <c r="G6" s="40"/>
      <c r="H6" s="3"/>
      <c r="I6" s="56"/>
      <c r="J6" s="37"/>
      <c r="K6" s="44"/>
      <c r="L6" s="44"/>
      <c r="M6" s="27"/>
      <c r="N6" s="27"/>
      <c r="O6" s="27"/>
      <c r="P6" s="27"/>
      <c r="Q6" s="27"/>
      <c r="R6" s="27"/>
      <c r="S6" s="17"/>
      <c r="T6" s="17"/>
      <c r="U6" s="17"/>
      <c r="V6" s="17"/>
      <c r="W6" s="5"/>
    </row>
    <row r="7" spans="1:24" ht="15" x14ac:dyDescent="0.25">
      <c r="A7" s="4"/>
      <c r="B7" s="56"/>
      <c r="C7" s="56"/>
      <c r="D7" s="135"/>
      <c r="E7" s="135"/>
      <c r="F7" s="35"/>
      <c r="G7" s="35"/>
      <c r="H7" s="35"/>
      <c r="I7" s="35"/>
      <c r="J7" s="37"/>
      <c r="K7" s="44"/>
      <c r="L7" s="44"/>
      <c r="M7" s="27"/>
      <c r="N7" s="27"/>
      <c r="O7" s="27"/>
      <c r="P7" s="27"/>
      <c r="Q7" s="27"/>
      <c r="R7" s="27"/>
      <c r="S7" s="27"/>
      <c r="T7" s="27"/>
      <c r="U7" s="17"/>
      <c r="V7" s="17"/>
      <c r="W7" s="5"/>
      <c r="X7" s="5"/>
    </row>
    <row r="8" spans="1:24" ht="15" x14ac:dyDescent="0.25">
      <c r="A8" s="4"/>
      <c r="B8" s="136"/>
      <c r="C8" s="56"/>
      <c r="D8" s="56"/>
      <c r="E8" s="56"/>
      <c r="F8" s="56"/>
      <c r="G8" s="56"/>
      <c r="H8" s="56"/>
      <c r="I8" s="56"/>
      <c r="J8" s="56"/>
      <c r="K8" s="137"/>
      <c r="L8" s="44"/>
      <c r="M8" s="27"/>
      <c r="N8" s="27"/>
      <c r="O8" s="27"/>
      <c r="P8" s="27"/>
      <c r="Q8" s="27"/>
      <c r="R8" s="27"/>
      <c r="S8" s="27"/>
      <c r="T8" s="27"/>
      <c r="U8" s="20"/>
      <c r="V8" s="20"/>
      <c r="W8" s="2"/>
      <c r="X8" s="2"/>
    </row>
    <row r="9" spans="1:24" ht="15.75" customHeight="1" x14ac:dyDescent="0.25">
      <c r="A9" s="4"/>
      <c r="B9" s="478" t="s">
        <v>61</v>
      </c>
      <c r="C9" s="478"/>
      <c r="D9" s="478"/>
      <c r="E9" s="478"/>
      <c r="F9" s="478"/>
      <c r="G9" s="478"/>
      <c r="H9" s="37"/>
      <c r="I9" s="475" t="s">
        <v>58</v>
      </c>
      <c r="J9" s="475"/>
      <c r="K9" s="475"/>
      <c r="L9" s="475"/>
      <c r="M9" s="27"/>
      <c r="N9" s="27"/>
      <c r="O9" s="27"/>
      <c r="P9" s="27"/>
      <c r="Q9" s="27"/>
      <c r="R9" s="27"/>
      <c r="S9" s="27"/>
      <c r="T9" s="27"/>
      <c r="U9" s="4"/>
      <c r="V9" s="4"/>
    </row>
    <row r="10" spans="1:24" ht="15" x14ac:dyDescent="0.25">
      <c r="A10" s="4"/>
      <c r="B10" s="37"/>
      <c r="C10" s="37"/>
      <c r="D10" s="37"/>
      <c r="E10" s="37"/>
      <c r="F10" s="37"/>
      <c r="G10" s="37"/>
      <c r="H10" s="37"/>
      <c r="I10" s="44"/>
      <c r="J10" s="37"/>
      <c r="K10" s="3"/>
      <c r="L10" s="44"/>
      <c r="M10" s="27"/>
      <c r="N10" s="27"/>
      <c r="O10" s="27"/>
      <c r="P10" s="27"/>
      <c r="Q10" s="27"/>
      <c r="R10" s="27"/>
      <c r="S10" s="27"/>
      <c r="T10" s="27"/>
      <c r="U10" s="4"/>
      <c r="V10" s="4"/>
    </row>
    <row r="11" spans="1:24" ht="15" customHeight="1" x14ac:dyDescent="0.25">
      <c r="A11" s="4"/>
      <c r="B11" s="513" t="s">
        <v>6</v>
      </c>
      <c r="C11" s="513"/>
      <c r="D11" s="513"/>
      <c r="E11" s="514">
        <f>'0. VZI'!D16</f>
        <v>0</v>
      </c>
      <c r="F11" s="514"/>
      <c r="G11" s="514"/>
      <c r="H11" s="37"/>
      <c r="I11" s="288" t="s">
        <v>31</v>
      </c>
      <c r="J11" s="473">
        <f>'0. VZI'!C27</f>
        <v>0</v>
      </c>
      <c r="K11" s="473"/>
      <c r="L11" s="473"/>
      <c r="M11" s="27"/>
      <c r="N11" s="27"/>
      <c r="O11" s="27"/>
      <c r="P11" s="27"/>
      <c r="Q11" s="27"/>
      <c r="R11" s="27"/>
      <c r="S11" s="27"/>
      <c r="T11" s="27"/>
      <c r="U11" s="4"/>
      <c r="V11" s="4"/>
    </row>
    <row r="12" spans="1:24" ht="15" customHeight="1" x14ac:dyDescent="0.25">
      <c r="A12" s="4"/>
      <c r="B12" s="515" t="s">
        <v>46</v>
      </c>
      <c r="C12" s="515"/>
      <c r="D12" s="515"/>
      <c r="E12" s="516">
        <f>'0. VZI'!D17</f>
        <v>0</v>
      </c>
      <c r="F12" s="516"/>
      <c r="G12" s="516"/>
      <c r="H12" s="37"/>
      <c r="I12" s="289" t="s">
        <v>32</v>
      </c>
      <c r="J12" s="473">
        <f>'0. VZI'!C28</f>
        <v>0</v>
      </c>
      <c r="K12" s="473"/>
      <c r="L12" s="473"/>
      <c r="M12" s="27"/>
      <c r="N12" s="27"/>
      <c r="O12" s="27"/>
      <c r="P12" s="27"/>
      <c r="Q12" s="27"/>
      <c r="R12" s="27"/>
      <c r="S12" s="27"/>
      <c r="T12" s="27"/>
      <c r="U12" s="4"/>
      <c r="V12" s="4"/>
    </row>
    <row r="13" spans="1:24" ht="28.5" customHeight="1" x14ac:dyDescent="0.25">
      <c r="A13" s="4"/>
      <c r="B13" s="498" t="s">
        <v>62</v>
      </c>
      <c r="C13" s="498"/>
      <c r="D13" s="498"/>
      <c r="E13" s="518">
        <f>'0. VZI'!D18</f>
        <v>0</v>
      </c>
      <c r="F13" s="518"/>
      <c r="G13" s="518"/>
      <c r="H13" s="37"/>
      <c r="I13" s="138" t="s">
        <v>33</v>
      </c>
      <c r="J13" s="524">
        <f>'0. VZI'!C31</f>
        <v>0</v>
      </c>
      <c r="K13" s="524"/>
      <c r="L13" s="524"/>
      <c r="M13" s="27"/>
      <c r="N13" s="27"/>
      <c r="O13" s="27"/>
      <c r="P13" s="27"/>
      <c r="Q13" s="27"/>
      <c r="R13" s="27"/>
      <c r="S13" s="27"/>
      <c r="T13" s="27"/>
      <c r="U13" s="4"/>
      <c r="V13" s="4"/>
    </row>
    <row r="14" spans="1:24" s="9" customFormat="1" x14ac:dyDescent="0.2">
      <c r="A14" s="21"/>
      <c r="B14" s="22"/>
      <c r="C14" s="22"/>
      <c r="D14" s="23"/>
      <c r="E14" s="23"/>
      <c r="F14" s="24"/>
      <c r="G14" s="24"/>
      <c r="H14" s="25"/>
      <c r="I14" s="25"/>
      <c r="J14" s="26"/>
      <c r="K14" s="26"/>
      <c r="L14" s="26"/>
      <c r="M14" s="26"/>
      <c r="N14" s="26"/>
      <c r="O14" s="26"/>
      <c r="P14" s="26"/>
      <c r="Q14" s="26"/>
      <c r="R14" s="24"/>
      <c r="S14" s="25"/>
      <c r="T14" s="25"/>
      <c r="U14" s="25"/>
      <c r="V14" s="25"/>
      <c r="W14" s="7"/>
    </row>
    <row r="15" spans="1:24" s="9" customFormat="1" x14ac:dyDescent="0.2">
      <c r="A15" s="21"/>
      <c r="B15" s="22"/>
      <c r="C15" s="22"/>
      <c r="D15" s="23"/>
      <c r="E15" s="23"/>
      <c r="F15" s="24"/>
      <c r="G15" s="24"/>
      <c r="H15" s="25"/>
      <c r="I15" s="25"/>
      <c r="J15" s="26"/>
      <c r="K15" s="26"/>
      <c r="L15" s="26"/>
      <c r="M15" s="26"/>
      <c r="N15" s="26"/>
      <c r="O15" s="26"/>
      <c r="P15" s="26"/>
      <c r="Q15" s="26"/>
      <c r="R15" s="24"/>
      <c r="S15" s="25"/>
      <c r="T15" s="25"/>
      <c r="U15" s="25"/>
      <c r="V15" s="25"/>
      <c r="W15" s="7"/>
    </row>
    <row r="16" spans="1:24" s="9" customFormat="1" x14ac:dyDescent="0.2">
      <c r="A16" s="21"/>
      <c r="B16" s="22"/>
      <c r="C16" s="22"/>
      <c r="D16" s="23"/>
      <c r="E16" s="23"/>
      <c r="F16" s="24"/>
      <c r="G16" s="24"/>
      <c r="H16" s="25"/>
      <c r="I16" s="25"/>
      <c r="J16" s="26"/>
      <c r="K16" s="26"/>
      <c r="L16" s="26"/>
      <c r="M16" s="26"/>
      <c r="N16" s="26"/>
      <c r="O16" s="26"/>
      <c r="P16" s="26"/>
      <c r="Q16" s="26"/>
      <c r="R16" s="24"/>
      <c r="S16" s="25"/>
      <c r="T16" s="25"/>
      <c r="U16" s="25"/>
      <c r="V16" s="25"/>
      <c r="W16" s="7"/>
    </row>
    <row r="17" spans="1:26" s="9" customFormat="1" ht="15.75" x14ac:dyDescent="0.25">
      <c r="A17" s="21"/>
      <c r="B17" s="293" t="s">
        <v>138</v>
      </c>
      <c r="C17" s="294"/>
      <c r="D17" s="294"/>
      <c r="E17" s="295"/>
      <c r="F17" s="296"/>
      <c r="G17" s="296"/>
      <c r="H17" s="297"/>
      <c r="I17" s="297"/>
      <c r="J17" s="296"/>
      <c r="K17" s="296"/>
      <c r="L17" s="296"/>
      <c r="M17" s="297"/>
      <c r="N17" s="297"/>
      <c r="O17" s="298"/>
      <c r="P17" s="298"/>
      <c r="Q17" s="298"/>
      <c r="R17" s="298"/>
      <c r="S17" s="25"/>
      <c r="T17" s="25"/>
      <c r="U17" s="25"/>
      <c r="V17" s="25"/>
      <c r="W17" s="7"/>
    </row>
    <row r="18" spans="1:26" s="9" customFormat="1" ht="84" x14ac:dyDescent="0.2">
      <c r="A18" s="21"/>
      <c r="B18" s="299" t="s">
        <v>139</v>
      </c>
      <c r="C18" s="300" t="s">
        <v>140</v>
      </c>
      <c r="D18" s="300" t="s">
        <v>141</v>
      </c>
      <c r="E18" s="300" t="s">
        <v>142</v>
      </c>
      <c r="F18" s="300" t="s">
        <v>143</v>
      </c>
      <c r="G18" s="300" t="s">
        <v>144</v>
      </c>
      <c r="H18" s="300" t="s">
        <v>145</v>
      </c>
      <c r="I18" s="300" t="s">
        <v>146</v>
      </c>
      <c r="J18" s="300" t="s">
        <v>147</v>
      </c>
      <c r="K18" s="301" t="s">
        <v>148</v>
      </c>
      <c r="L18" s="301" t="s">
        <v>149</v>
      </c>
      <c r="M18" s="302" t="s">
        <v>150</v>
      </c>
      <c r="N18" s="302" t="s">
        <v>151</v>
      </c>
      <c r="O18" s="302" t="s">
        <v>152</v>
      </c>
      <c r="P18" s="303" t="s">
        <v>153</v>
      </c>
      <c r="Q18" s="302" t="s">
        <v>154</v>
      </c>
      <c r="R18" s="302" t="s">
        <v>208</v>
      </c>
      <c r="S18" s="25"/>
      <c r="T18" s="25"/>
      <c r="U18" s="25"/>
      <c r="V18" s="25"/>
      <c r="W18" s="7"/>
    </row>
    <row r="19" spans="1:26" s="9" customFormat="1" x14ac:dyDescent="0.2">
      <c r="A19" s="21"/>
      <c r="B19" s="304">
        <v>1</v>
      </c>
      <c r="C19" s="305"/>
      <c r="D19" s="306"/>
      <c r="E19" s="307"/>
      <c r="F19" s="308"/>
      <c r="G19" s="308"/>
      <c r="H19" s="305"/>
      <c r="I19" s="305"/>
      <c r="J19" s="309"/>
      <c r="K19" s="306"/>
      <c r="L19" s="310"/>
      <c r="M19" s="311"/>
      <c r="N19" s="311"/>
      <c r="O19" s="311"/>
      <c r="P19" s="312"/>
      <c r="Q19" s="311"/>
      <c r="R19" s="311"/>
      <c r="S19" s="25"/>
      <c r="T19" s="25"/>
      <c r="U19" s="25"/>
      <c r="V19" s="25"/>
      <c r="W19" s="7"/>
    </row>
    <row r="20" spans="1:26" s="9" customFormat="1" x14ac:dyDescent="0.2">
      <c r="A20" s="21"/>
      <c r="B20" s="313">
        <v>2</v>
      </c>
      <c r="C20" s="305"/>
      <c r="D20" s="306"/>
      <c r="E20" s="307"/>
      <c r="F20" s="308"/>
      <c r="G20" s="308"/>
      <c r="H20" s="305"/>
      <c r="I20" s="305"/>
      <c r="J20" s="309"/>
      <c r="K20" s="306"/>
      <c r="L20" s="310"/>
      <c r="M20" s="311"/>
      <c r="N20" s="311"/>
      <c r="O20" s="311"/>
      <c r="P20" s="312"/>
      <c r="Q20" s="311"/>
      <c r="R20" s="311"/>
      <c r="S20" s="25"/>
      <c r="T20" s="25"/>
      <c r="U20" s="25"/>
      <c r="V20" s="25"/>
      <c r="W20" s="7"/>
    </row>
    <row r="21" spans="1:26" s="9" customFormat="1" x14ac:dyDescent="0.2">
      <c r="A21" s="21"/>
      <c r="B21" s="313">
        <v>3</v>
      </c>
      <c r="C21" s="305"/>
      <c r="D21" s="306"/>
      <c r="E21" s="307"/>
      <c r="F21" s="308"/>
      <c r="G21" s="308"/>
      <c r="H21" s="305"/>
      <c r="I21" s="305"/>
      <c r="J21" s="309"/>
      <c r="K21" s="306"/>
      <c r="L21" s="310"/>
      <c r="M21" s="311"/>
      <c r="N21" s="311"/>
      <c r="O21" s="311"/>
      <c r="P21" s="312"/>
      <c r="Q21" s="311"/>
      <c r="R21" s="311"/>
      <c r="S21" s="25"/>
      <c r="T21" s="25"/>
      <c r="U21" s="25"/>
      <c r="V21" s="25"/>
      <c r="W21" s="7"/>
    </row>
    <row r="22" spans="1:26" s="9" customFormat="1" ht="12.75" customHeight="1" x14ac:dyDescent="0.2">
      <c r="A22" s="21"/>
      <c r="B22" s="525" t="s">
        <v>155</v>
      </c>
      <c r="C22" s="526"/>
      <c r="D22" s="526"/>
      <c r="E22" s="526"/>
      <c r="F22" s="526"/>
      <c r="G22" s="526"/>
      <c r="H22" s="526"/>
      <c r="I22" s="526"/>
      <c r="J22" s="526"/>
      <c r="K22" s="526"/>
      <c r="L22" s="526"/>
      <c r="M22" s="526"/>
      <c r="N22" s="526"/>
      <c r="O22" s="526"/>
      <c r="P22" s="526"/>
      <c r="Q22" s="526"/>
      <c r="R22" s="527"/>
      <c r="S22" s="25"/>
      <c r="T22" s="25"/>
      <c r="U22" s="25"/>
      <c r="V22" s="25"/>
      <c r="W22" s="7"/>
    </row>
    <row r="23" spans="1:26" s="9" customFormat="1" x14ac:dyDescent="0.2">
      <c r="A23" s="21"/>
      <c r="B23" s="314"/>
      <c r="C23" s="315"/>
      <c r="D23" s="315"/>
      <c r="E23" s="314"/>
      <c r="F23" s="314"/>
      <c r="G23" s="314"/>
      <c r="H23" s="315"/>
      <c r="I23" s="315"/>
      <c r="J23" s="314"/>
      <c r="K23" s="314"/>
      <c r="L23" s="314"/>
      <c r="M23" s="316"/>
      <c r="N23" s="316"/>
      <c r="O23" s="316"/>
      <c r="P23" s="316"/>
      <c r="Q23" s="316"/>
      <c r="R23" s="24"/>
      <c r="S23" s="25"/>
      <c r="T23" s="25"/>
      <c r="U23" s="25"/>
      <c r="V23" s="25"/>
      <c r="W23" s="7"/>
    </row>
    <row r="24" spans="1:26" s="9" customFormat="1" ht="15.75" x14ac:dyDescent="0.25">
      <c r="A24" s="21"/>
      <c r="B24" s="293" t="s">
        <v>156</v>
      </c>
      <c r="C24" s="317"/>
      <c r="D24" s="317"/>
      <c r="E24" s="318"/>
      <c r="F24" s="314"/>
      <c r="G24" s="314"/>
      <c r="H24" s="315"/>
      <c r="I24" s="315"/>
      <c r="J24" s="314"/>
      <c r="K24" s="314"/>
      <c r="L24" s="314"/>
      <c r="M24" s="316"/>
      <c r="N24" s="316"/>
      <c r="O24" s="316"/>
      <c r="P24" s="316"/>
      <c r="Q24" s="316"/>
      <c r="R24" s="24"/>
      <c r="S24" s="25"/>
      <c r="T24" s="25"/>
      <c r="U24" s="25"/>
      <c r="V24" s="25"/>
      <c r="W24" s="7"/>
    </row>
    <row r="25" spans="1:26" s="9" customFormat="1" ht="105" x14ac:dyDescent="0.2">
      <c r="A25" s="21"/>
      <c r="B25" s="299" t="s">
        <v>139</v>
      </c>
      <c r="C25" s="300" t="s">
        <v>140</v>
      </c>
      <c r="D25" s="300" t="s">
        <v>141</v>
      </c>
      <c r="E25" s="300" t="s">
        <v>157</v>
      </c>
      <c r="F25" s="300" t="s">
        <v>158</v>
      </c>
      <c r="G25" s="300"/>
      <c r="H25" s="300" t="s">
        <v>145</v>
      </c>
      <c r="I25" s="300" t="s">
        <v>146</v>
      </c>
      <c r="J25" s="300" t="s">
        <v>159</v>
      </c>
      <c r="K25" s="301" t="s">
        <v>148</v>
      </c>
      <c r="L25" s="301" t="s">
        <v>160</v>
      </c>
      <c r="M25" s="302" t="s">
        <v>150</v>
      </c>
      <c r="N25" s="302" t="s">
        <v>151</v>
      </c>
      <c r="O25" s="302" t="s">
        <v>152</v>
      </c>
      <c r="P25" s="303" t="s">
        <v>153</v>
      </c>
      <c r="Q25" s="302" t="s">
        <v>154</v>
      </c>
      <c r="R25" s="302" t="s">
        <v>208</v>
      </c>
      <c r="S25" s="25"/>
      <c r="T25" s="25"/>
      <c r="U25" s="25"/>
      <c r="V25" s="25"/>
      <c r="W25" s="7"/>
    </row>
    <row r="26" spans="1:26" s="9" customFormat="1" x14ac:dyDescent="0.2">
      <c r="A26" s="21"/>
      <c r="B26" s="319">
        <v>1</v>
      </c>
      <c r="C26" s="305"/>
      <c r="D26" s="306"/>
      <c r="E26" s="307"/>
      <c r="F26" s="308"/>
      <c r="G26" s="308"/>
      <c r="H26" s="305"/>
      <c r="I26" s="305"/>
      <c r="J26" s="309"/>
      <c r="K26" s="306"/>
      <c r="L26" s="310"/>
      <c r="M26" s="311"/>
      <c r="N26" s="311"/>
      <c r="O26" s="311"/>
      <c r="P26" s="312"/>
      <c r="Q26" s="311"/>
      <c r="R26" s="311"/>
      <c r="S26" s="25"/>
      <c r="T26" s="25"/>
      <c r="U26" s="25"/>
      <c r="V26" s="25"/>
      <c r="W26" s="7"/>
    </row>
    <row r="27" spans="1:26" s="9" customFormat="1" x14ac:dyDescent="0.2">
      <c r="A27" s="21"/>
      <c r="B27" s="320">
        <v>2</v>
      </c>
      <c r="C27" s="305"/>
      <c r="D27" s="306"/>
      <c r="E27" s="307"/>
      <c r="F27" s="308"/>
      <c r="G27" s="308"/>
      <c r="H27" s="305"/>
      <c r="I27" s="305"/>
      <c r="J27" s="309"/>
      <c r="K27" s="306"/>
      <c r="L27" s="310"/>
      <c r="M27" s="311"/>
      <c r="N27" s="311"/>
      <c r="O27" s="311"/>
      <c r="P27" s="312"/>
      <c r="Q27" s="311"/>
      <c r="R27" s="311"/>
      <c r="S27" s="25"/>
      <c r="T27" s="25"/>
      <c r="U27" s="25"/>
      <c r="V27" s="25"/>
      <c r="W27" s="7"/>
    </row>
    <row r="28" spans="1:26" s="9" customFormat="1" x14ac:dyDescent="0.2">
      <c r="A28" s="21"/>
      <c r="B28" s="321">
        <v>3</v>
      </c>
      <c r="C28" s="305"/>
      <c r="D28" s="306"/>
      <c r="E28" s="307"/>
      <c r="F28" s="308"/>
      <c r="G28" s="308"/>
      <c r="H28" s="305"/>
      <c r="I28" s="305"/>
      <c r="J28" s="309"/>
      <c r="K28" s="306"/>
      <c r="L28" s="310"/>
      <c r="M28" s="311"/>
      <c r="N28" s="311"/>
      <c r="O28" s="311"/>
      <c r="P28" s="312"/>
      <c r="Q28" s="311"/>
      <c r="R28" s="311"/>
      <c r="S28" s="25"/>
      <c r="T28" s="25"/>
      <c r="U28" s="25"/>
      <c r="V28" s="25"/>
      <c r="W28" s="7"/>
    </row>
    <row r="29" spans="1:26" s="9" customFormat="1" ht="12.75" customHeight="1" x14ac:dyDescent="0.2">
      <c r="A29" s="21"/>
      <c r="B29" s="525" t="s">
        <v>155</v>
      </c>
      <c r="C29" s="526"/>
      <c r="D29" s="526"/>
      <c r="E29" s="526"/>
      <c r="F29" s="526"/>
      <c r="G29" s="526"/>
      <c r="H29" s="526"/>
      <c r="I29" s="526"/>
      <c r="J29" s="526"/>
      <c r="K29" s="526"/>
      <c r="L29" s="526"/>
      <c r="M29" s="526"/>
      <c r="N29" s="526"/>
      <c r="O29" s="526"/>
      <c r="P29" s="526"/>
      <c r="Q29" s="526"/>
      <c r="R29" s="527"/>
      <c r="S29" s="25"/>
      <c r="T29" s="25"/>
      <c r="U29" s="25"/>
      <c r="V29" s="25"/>
      <c r="W29" s="7"/>
    </row>
    <row r="30" spans="1:26" s="9" customFormat="1" x14ac:dyDescent="0.2">
      <c r="A30" s="21"/>
      <c r="B30" s="22"/>
      <c r="C30" s="22"/>
      <c r="D30" s="23"/>
      <c r="E30" s="23"/>
      <c r="F30" s="24"/>
      <c r="G30" s="24"/>
      <c r="H30" s="25"/>
      <c r="I30" s="25"/>
      <c r="J30" s="26"/>
      <c r="K30" s="26"/>
      <c r="L30" s="26"/>
      <c r="M30" s="26"/>
      <c r="N30" s="26"/>
      <c r="O30" s="26"/>
      <c r="P30" s="26"/>
      <c r="Q30" s="26"/>
      <c r="R30" s="24"/>
      <c r="S30" s="25"/>
      <c r="T30" s="25"/>
      <c r="U30" s="25"/>
      <c r="V30" s="25"/>
      <c r="W30" s="7"/>
    </row>
    <row r="31" spans="1:26" ht="13.5" thickBot="1" x14ac:dyDescent="0.25">
      <c r="A31" s="4"/>
      <c r="B31" s="239"/>
      <c r="C31" s="239"/>
      <c r="D31" s="239"/>
      <c r="E31" s="239"/>
      <c r="F31" s="239"/>
      <c r="G31" s="239"/>
      <c r="H31" s="239"/>
      <c r="I31" s="239"/>
      <c r="J31" s="239"/>
      <c r="K31" s="239"/>
      <c r="L31" s="239"/>
      <c r="M31" s="239"/>
      <c r="N31" s="28"/>
      <c r="O31" s="28"/>
      <c r="P31" s="28"/>
      <c r="Q31" s="28"/>
      <c r="R31" s="28"/>
      <c r="S31" s="28"/>
      <c r="T31" s="28"/>
      <c r="U31" s="28"/>
      <c r="V31" s="28"/>
      <c r="W31" s="10"/>
    </row>
    <row r="32" spans="1:26" ht="6" customHeight="1" x14ac:dyDescent="0.2">
      <c r="A32" s="4"/>
      <c r="B32" s="240"/>
      <c r="C32" s="240"/>
      <c r="D32" s="240"/>
      <c r="E32" s="240"/>
      <c r="F32" s="240"/>
      <c r="G32" s="240"/>
      <c r="H32" s="240"/>
      <c r="I32" s="240"/>
      <c r="J32" s="240"/>
      <c r="K32" s="240"/>
      <c r="L32" s="240"/>
      <c r="M32" s="240"/>
      <c r="N32" s="29"/>
      <c r="O32" s="32"/>
      <c r="P32" s="32"/>
      <c r="Q32" s="32"/>
      <c r="R32" s="30"/>
      <c r="S32" s="30"/>
      <c r="T32" s="30"/>
      <c r="U32" s="31"/>
      <c r="V32" s="31"/>
      <c r="W32" s="11"/>
      <c r="X32" s="12"/>
      <c r="Y32" s="12"/>
      <c r="Z32" s="12"/>
    </row>
    <row r="33" spans="1:26" s="9" customFormat="1" ht="18.75" x14ac:dyDescent="0.3">
      <c r="A33" s="21"/>
      <c r="B33" s="450" t="s">
        <v>125</v>
      </c>
      <c r="C33" s="450"/>
      <c r="D33" s="450"/>
      <c r="E33" s="450"/>
      <c r="F33" s="450"/>
      <c r="G33" s="450"/>
      <c r="H33" s="450"/>
      <c r="I33" s="450"/>
      <c r="J33" s="450"/>
      <c r="K33" s="450"/>
      <c r="L33" s="450"/>
      <c r="M33" s="450"/>
      <c r="N33" s="29"/>
      <c r="O33" s="74" t="s">
        <v>3</v>
      </c>
      <c r="P33" s="79"/>
      <c r="Q33" s="79"/>
      <c r="R33" s="30"/>
      <c r="S33" s="30"/>
      <c r="T33" s="30"/>
      <c r="U33" s="31"/>
      <c r="V33" s="31"/>
      <c r="W33" s="11"/>
      <c r="X33" s="12"/>
      <c r="Y33" s="12"/>
      <c r="Z33" s="12"/>
    </row>
    <row r="34" spans="1:26" s="9" customFormat="1" ht="15" x14ac:dyDescent="0.25">
      <c r="A34" s="21"/>
      <c r="B34" s="454" t="s">
        <v>131</v>
      </c>
      <c r="C34" s="454"/>
      <c r="D34" s="454"/>
      <c r="E34" s="454"/>
      <c r="F34" s="454"/>
      <c r="G34" s="454"/>
      <c r="H34" s="454"/>
      <c r="I34" s="454"/>
      <c r="J34" s="454"/>
      <c r="K34" s="454"/>
      <c r="L34" s="454"/>
      <c r="M34" s="454"/>
      <c r="N34" s="29"/>
      <c r="O34" s="505"/>
      <c r="P34" s="505"/>
      <c r="Q34" s="505"/>
      <c r="R34" s="30"/>
      <c r="S34" s="30"/>
      <c r="T34" s="30"/>
      <c r="U34" s="31"/>
      <c r="V34" s="31"/>
      <c r="W34" s="11"/>
      <c r="X34" s="12"/>
      <c r="Y34" s="12"/>
      <c r="Z34" s="12"/>
    </row>
    <row r="35" spans="1:26" ht="15" x14ac:dyDescent="0.2">
      <c r="A35" s="4"/>
      <c r="B35" s="454" t="s">
        <v>116</v>
      </c>
      <c r="C35" s="454"/>
      <c r="D35" s="454"/>
      <c r="E35" s="454"/>
      <c r="F35" s="454"/>
      <c r="G35" s="454"/>
      <c r="H35" s="454"/>
      <c r="I35" s="454"/>
      <c r="J35" s="454"/>
      <c r="K35" s="454"/>
      <c r="L35" s="454"/>
      <c r="M35" s="454"/>
      <c r="N35" s="32"/>
      <c r="O35" s="32"/>
      <c r="P35" s="32"/>
      <c r="Q35" s="32"/>
      <c r="R35" s="32"/>
      <c r="S35" s="32"/>
      <c r="T35" s="32"/>
      <c r="U35" s="32"/>
      <c r="V35" s="32"/>
      <c r="W35" s="13"/>
      <c r="X35" s="2"/>
      <c r="Y35" s="2"/>
      <c r="Z35" s="2"/>
    </row>
    <row r="36" spans="1:26" ht="31.5" customHeight="1" x14ac:dyDescent="0.2">
      <c r="A36" s="4"/>
      <c r="B36" s="512" t="s">
        <v>209</v>
      </c>
      <c r="C36" s="512"/>
      <c r="D36" s="512"/>
      <c r="E36" s="512"/>
      <c r="F36" s="512"/>
      <c r="G36" s="512"/>
      <c r="H36" s="512"/>
      <c r="I36" s="512"/>
      <c r="J36" s="512"/>
      <c r="K36" s="512"/>
      <c r="L36" s="512"/>
      <c r="M36" s="512"/>
      <c r="N36" s="32"/>
      <c r="R36" s="32"/>
      <c r="S36" s="32"/>
      <c r="T36" s="32"/>
      <c r="U36" s="32"/>
      <c r="V36" s="32"/>
      <c r="W36" s="13"/>
      <c r="X36" s="2"/>
      <c r="Y36" s="2"/>
      <c r="Z36" s="2"/>
    </row>
    <row r="37" spans="1:26" s="9" customFormat="1" ht="6" customHeight="1" thickBot="1" x14ac:dyDescent="0.25">
      <c r="A37" s="21"/>
      <c r="B37" s="239"/>
      <c r="C37" s="239"/>
      <c r="D37" s="239"/>
      <c r="E37" s="239"/>
      <c r="F37" s="239"/>
      <c r="G37" s="239"/>
      <c r="H37" s="239"/>
      <c r="I37" s="239"/>
      <c r="J37" s="239"/>
      <c r="K37" s="239"/>
      <c r="L37" s="239"/>
      <c r="M37" s="239"/>
      <c r="N37" s="32"/>
      <c r="R37" s="32"/>
      <c r="S37" s="32"/>
      <c r="T37" s="32"/>
      <c r="U37" s="32"/>
      <c r="V37" s="32"/>
      <c r="W37" s="13"/>
      <c r="X37" s="2"/>
      <c r="Y37" s="2"/>
      <c r="Z37" s="2"/>
    </row>
    <row r="38" spans="1:26" x14ac:dyDescent="0.2">
      <c r="A38" s="4"/>
      <c r="N38" s="33"/>
      <c r="R38" s="34"/>
      <c r="S38" s="33"/>
      <c r="W38" s="14"/>
    </row>
    <row r="39" spans="1:26" ht="15" customHeight="1" x14ac:dyDescent="0.2">
      <c r="A39" s="4"/>
      <c r="N39" s="33"/>
      <c r="O39" s="33"/>
      <c r="P39" s="33"/>
      <c r="Q39" s="34"/>
      <c r="R39" s="34"/>
      <c r="S39" s="33"/>
      <c r="T39" s="506"/>
      <c r="U39" s="506"/>
      <c r="V39" s="506"/>
      <c r="W39" s="14"/>
    </row>
    <row r="40" spans="1:26" ht="15" customHeight="1" x14ac:dyDescent="0.2">
      <c r="A40" s="4"/>
      <c r="N40" s="33"/>
      <c r="O40" s="33"/>
      <c r="P40" s="33"/>
      <c r="Q40" s="34"/>
      <c r="R40" s="34"/>
      <c r="S40" s="33"/>
      <c r="T40" s="506"/>
      <c r="U40" s="506"/>
      <c r="V40" s="506"/>
      <c r="W40" s="14"/>
    </row>
    <row r="41" spans="1:26" ht="15" customHeight="1" x14ac:dyDescent="0.2">
      <c r="A41" s="4"/>
      <c r="N41" s="4"/>
      <c r="O41" s="4"/>
      <c r="P41" s="4"/>
      <c r="Q41" s="4"/>
      <c r="R41" s="4"/>
      <c r="S41" s="4"/>
      <c r="T41" s="4"/>
      <c r="U41" s="4"/>
      <c r="V41" s="4"/>
    </row>
    <row r="42" spans="1:26" x14ac:dyDescent="0.2">
      <c r="A42" s="4"/>
      <c r="N42" s="4"/>
      <c r="O42" s="4"/>
      <c r="P42" s="4"/>
      <c r="Q42" s="4"/>
      <c r="R42" s="4"/>
      <c r="S42" s="4"/>
      <c r="T42" s="4"/>
      <c r="U42" s="4"/>
      <c r="V42" s="4"/>
    </row>
    <row r="43" spans="1:26" x14ac:dyDescent="0.2">
      <c r="A43" s="4"/>
      <c r="N43" s="4"/>
      <c r="O43" s="4"/>
      <c r="P43" s="4"/>
      <c r="Q43" s="4"/>
      <c r="R43" s="4"/>
      <c r="S43" s="4"/>
      <c r="T43" s="4"/>
      <c r="U43" s="4"/>
      <c r="V43" s="4"/>
    </row>
    <row r="44" spans="1:26" x14ac:dyDescent="0.2">
      <c r="A44" s="4"/>
      <c r="B44" s="241"/>
      <c r="C44" s="241"/>
      <c r="D44" s="241"/>
      <c r="E44" s="241"/>
      <c r="F44" s="241"/>
      <c r="G44" s="241"/>
      <c r="H44" s="241"/>
      <c r="I44" s="241"/>
      <c r="J44" s="241"/>
      <c r="K44" s="241"/>
      <c r="L44" s="241"/>
      <c r="M44" s="241"/>
      <c r="N44" s="4"/>
      <c r="O44" s="4"/>
      <c r="P44" s="4"/>
      <c r="Q44" s="4"/>
      <c r="R44" s="4"/>
      <c r="S44" s="4"/>
      <c r="T44" s="4"/>
      <c r="U44" s="4"/>
      <c r="V44" s="4"/>
    </row>
    <row r="45" spans="1:26" x14ac:dyDescent="0.2">
      <c r="A45" s="4"/>
      <c r="B45" s="4"/>
      <c r="C45" s="4"/>
      <c r="D45" s="4"/>
      <c r="E45" s="4"/>
      <c r="F45" s="4"/>
      <c r="G45" s="4"/>
      <c r="H45" s="4"/>
      <c r="I45" s="4"/>
      <c r="J45" s="4"/>
      <c r="K45" s="4"/>
      <c r="L45" s="4"/>
      <c r="M45" s="4"/>
      <c r="N45" s="4"/>
      <c r="O45" s="4"/>
      <c r="P45" s="4"/>
      <c r="Q45" s="4"/>
      <c r="R45" s="4"/>
      <c r="S45" s="4"/>
      <c r="T45" s="4"/>
      <c r="U45" s="4"/>
      <c r="V45" s="4"/>
    </row>
    <row r="46" spans="1:26" x14ac:dyDescent="0.2">
      <c r="A46" s="4"/>
      <c r="B46" s="4"/>
      <c r="C46" s="4"/>
      <c r="D46" s="4"/>
      <c r="E46" s="4"/>
      <c r="F46" s="4"/>
      <c r="G46" s="4"/>
      <c r="H46" s="4"/>
      <c r="I46" s="4"/>
      <c r="J46" s="4"/>
      <c r="K46" s="4"/>
      <c r="L46" s="4"/>
      <c r="M46" s="4"/>
      <c r="N46" s="4"/>
      <c r="O46" s="4"/>
      <c r="P46" s="4"/>
      <c r="Q46" s="4"/>
      <c r="R46" s="4"/>
      <c r="S46" s="4"/>
      <c r="T46" s="4"/>
      <c r="U46" s="4"/>
      <c r="V46" s="4"/>
    </row>
    <row r="47" spans="1:26" x14ac:dyDescent="0.2">
      <c r="A47" s="4"/>
      <c r="B47" s="4"/>
      <c r="C47" s="4"/>
      <c r="D47" s="4"/>
      <c r="E47" s="4"/>
      <c r="F47" s="4"/>
      <c r="G47" s="4"/>
      <c r="H47" s="4"/>
      <c r="I47" s="4"/>
      <c r="J47" s="4"/>
      <c r="K47" s="4"/>
      <c r="L47" s="4"/>
      <c r="M47" s="4"/>
      <c r="N47" s="4"/>
      <c r="O47" s="4"/>
      <c r="P47" s="4"/>
      <c r="Q47" s="4"/>
      <c r="R47" s="4"/>
      <c r="S47" s="4"/>
      <c r="T47" s="4"/>
      <c r="U47" s="4"/>
      <c r="V47" s="4"/>
    </row>
    <row r="48" spans="1:26" x14ac:dyDescent="0.2">
      <c r="A48" s="4"/>
      <c r="B48" s="4"/>
      <c r="C48" s="4"/>
      <c r="D48" s="4"/>
      <c r="E48" s="4"/>
      <c r="F48" s="4"/>
      <c r="G48" s="4"/>
      <c r="H48" s="4"/>
      <c r="I48" s="4"/>
      <c r="J48" s="4"/>
      <c r="K48" s="4"/>
      <c r="L48" s="4"/>
      <c r="M48" s="4"/>
      <c r="N48" s="4"/>
      <c r="O48" s="4"/>
      <c r="P48" s="4"/>
      <c r="Q48" s="4"/>
      <c r="R48" s="4"/>
      <c r="S48" s="4"/>
      <c r="T48" s="4"/>
      <c r="U48" s="4"/>
      <c r="V48" s="4"/>
    </row>
    <row r="49" spans="1:22" x14ac:dyDescent="0.2">
      <c r="A49" s="4"/>
      <c r="B49" s="4"/>
      <c r="C49" s="4"/>
      <c r="D49" s="4"/>
      <c r="E49" s="4"/>
      <c r="F49" s="4"/>
      <c r="G49" s="4"/>
      <c r="H49" s="4"/>
      <c r="I49" s="4"/>
      <c r="J49" s="4"/>
      <c r="K49" s="4"/>
      <c r="L49" s="4"/>
      <c r="M49" s="4"/>
      <c r="N49" s="4"/>
      <c r="O49" s="4"/>
      <c r="P49" s="4"/>
      <c r="Q49" s="4"/>
      <c r="R49" s="4"/>
      <c r="S49" s="4"/>
      <c r="T49" s="4"/>
      <c r="U49" s="4"/>
      <c r="V49" s="4"/>
    </row>
    <row r="50" spans="1:22" x14ac:dyDescent="0.2">
      <c r="A50" s="4"/>
      <c r="B50" s="4"/>
      <c r="C50" s="4"/>
      <c r="D50" s="4"/>
      <c r="E50" s="4"/>
      <c r="F50" s="4"/>
      <c r="G50" s="4"/>
      <c r="H50" s="4"/>
      <c r="I50" s="4"/>
      <c r="J50" s="4"/>
      <c r="K50" s="4"/>
      <c r="L50" s="4"/>
      <c r="M50" s="4"/>
      <c r="N50" s="4"/>
      <c r="O50" s="4"/>
      <c r="P50" s="4"/>
      <c r="Q50" s="4"/>
      <c r="R50" s="4"/>
      <c r="S50" s="4"/>
      <c r="T50" s="4"/>
      <c r="U50" s="4"/>
      <c r="V50" s="4"/>
    </row>
    <row r="51" spans="1:22" x14ac:dyDescent="0.2">
      <c r="A51" s="4"/>
      <c r="B51" s="4"/>
      <c r="C51" s="4"/>
      <c r="D51" s="4"/>
      <c r="E51" s="4"/>
      <c r="F51" s="4"/>
      <c r="G51" s="4"/>
      <c r="H51" s="4"/>
      <c r="I51" s="4"/>
      <c r="J51" s="4"/>
      <c r="K51" s="4"/>
      <c r="L51" s="4"/>
      <c r="M51" s="4"/>
      <c r="N51" s="4"/>
      <c r="O51" s="4"/>
      <c r="P51" s="4"/>
      <c r="Q51" s="4"/>
      <c r="R51" s="4"/>
      <c r="S51" s="4"/>
      <c r="T51" s="4"/>
      <c r="U51" s="4"/>
      <c r="V51" s="4"/>
    </row>
  </sheetData>
  <sheetProtection insertRows="0" deleteRows="0" selectLockedCells="1"/>
  <dataConsolidate/>
  <mergeCells count="20">
    <mergeCell ref="B12:D12"/>
    <mergeCell ref="E12:G12"/>
    <mergeCell ref="J12:L12"/>
    <mergeCell ref="B9:G9"/>
    <mergeCell ref="I9:L9"/>
    <mergeCell ref="B11:D11"/>
    <mergeCell ref="E11:G11"/>
    <mergeCell ref="J11:L11"/>
    <mergeCell ref="T40:V40"/>
    <mergeCell ref="B33:M33"/>
    <mergeCell ref="B34:M34"/>
    <mergeCell ref="O34:Q34"/>
    <mergeCell ref="B13:D13"/>
    <mergeCell ref="E13:G13"/>
    <mergeCell ref="J13:L13"/>
    <mergeCell ref="B22:R22"/>
    <mergeCell ref="B29:R29"/>
    <mergeCell ref="B35:M35"/>
    <mergeCell ref="B36:M36"/>
    <mergeCell ref="T39:V39"/>
  </mergeCells>
  <pageMargins left="0.25" right="0.25" top="0.75" bottom="0.75"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7</vt:i4>
      </vt:variant>
    </vt:vector>
  </HeadingPairs>
  <TitlesOfParts>
    <vt:vector size="15" baseType="lpstr">
      <vt:lpstr>0. VZI</vt:lpstr>
      <vt:lpstr>List1</vt:lpstr>
      <vt:lpstr>1. Seznam stroškov</vt:lpstr>
      <vt:lpstr>2. Vsebinsko poročilo</vt:lpstr>
      <vt:lpstr>2a. Finančno poročilo</vt:lpstr>
      <vt:lpstr>3. Seštevki</vt:lpstr>
      <vt:lpstr>4. Dokazila</vt:lpstr>
      <vt:lpstr>5. D1 JN</vt:lpstr>
      <vt:lpstr>'0. VZI'!Področje_tiskanja</vt:lpstr>
      <vt:lpstr>'1. Seznam stroškov'!Področje_tiskanja</vt:lpstr>
      <vt:lpstr>'2. Vsebinsko poročilo'!Področje_tiskanja</vt:lpstr>
      <vt:lpstr>'2a. Finančno poročilo'!Področje_tiskanja</vt:lpstr>
      <vt:lpstr>'3. Seštevki'!Področje_tiskanja</vt:lpstr>
      <vt:lpstr>'4. Dokazila'!Področje_tiskanja</vt:lpstr>
      <vt:lpstr>'5. D1 JN'!Področje_tiskanja</vt:lpstr>
    </vt:vector>
  </TitlesOfParts>
  <Company>Ministrstvo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MIZŠ</dc:creator>
  <cp:lastModifiedBy>Prešeren Klemen</cp:lastModifiedBy>
  <cp:lastPrinted>2023-10-03T11:16:24Z</cp:lastPrinted>
  <dcterms:created xsi:type="dcterms:W3CDTF">2015-03-26T14:06:26Z</dcterms:created>
  <dcterms:modified xsi:type="dcterms:W3CDTF">2024-07-10T06:57:43Z</dcterms:modified>
</cp:coreProperties>
</file>