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05" windowWidth="17100" windowHeight="8865"/>
  </bookViews>
  <sheets>
    <sheet name="List 1" sheetId="10" r:id="rId1"/>
    <sheet name="List 2" sheetId="14" r:id="rId2"/>
  </sheets>
  <definedNames>
    <definedName name="_xlnm.Print_Titles" localSheetId="0">'List 1'!$1:$1</definedName>
    <definedName name="_xlnm.Print_Titles" localSheetId="1">'List 2'!$1:$1</definedName>
  </definedNames>
  <calcPr calcId="145621"/>
</workbook>
</file>

<file path=xl/calcChain.xml><?xml version="1.0" encoding="utf-8"?>
<calcChain xmlns="http://schemas.openxmlformats.org/spreadsheetml/2006/main">
  <c r="N47" i="14" l="1"/>
  <c r="N46" i="14"/>
  <c r="N45" i="14"/>
  <c r="N44" i="14"/>
  <c r="N43" i="14"/>
  <c r="N42" i="14"/>
  <c r="N41" i="14"/>
  <c r="P40" i="14"/>
  <c r="N40" i="14"/>
  <c r="P39" i="14"/>
  <c r="N39" i="14"/>
  <c r="N38" i="14"/>
  <c r="N37" i="14"/>
  <c r="N36" i="14"/>
  <c r="N35" i="14"/>
  <c r="N34" i="14"/>
  <c r="N32" i="14"/>
  <c r="N30" i="14"/>
  <c r="N29" i="14"/>
  <c r="N28" i="14"/>
  <c r="N27" i="14"/>
  <c r="N26" i="14"/>
  <c r="N25" i="14"/>
  <c r="N24" i="14"/>
  <c r="N23" i="14"/>
  <c r="N22" i="14"/>
  <c r="N20" i="14"/>
  <c r="N19" i="14"/>
  <c r="N18" i="14"/>
  <c r="N17" i="14"/>
  <c r="N16" i="14"/>
  <c r="N15" i="14"/>
  <c r="N14" i="14"/>
  <c r="N13" i="14"/>
  <c r="N11" i="14"/>
  <c r="N10" i="14"/>
  <c r="N9" i="14"/>
  <c r="N8" i="14"/>
  <c r="N7" i="14"/>
  <c r="N6" i="14"/>
  <c r="N5" i="14"/>
  <c r="N3" i="14"/>
  <c r="N2" i="14"/>
</calcChain>
</file>

<file path=xl/sharedStrings.xml><?xml version="1.0" encoding="utf-8"?>
<sst xmlns="http://schemas.openxmlformats.org/spreadsheetml/2006/main" count="837" uniqueCount="352">
  <si>
    <t>Zap. št.</t>
  </si>
  <si>
    <t>Naslov projekta</t>
  </si>
  <si>
    <t>Tema</t>
  </si>
  <si>
    <t>1.1.5.</t>
  </si>
  <si>
    <t>Razvoj modela za napovedovanje izpostavljenosti onesnaževalom v notranjem zraku v šolah in priprava z dokazi podprtih ukrepov za načrtovanje učinkovitega naravnega prezračevanja učilnic</t>
  </si>
  <si>
    <t>B</t>
  </si>
  <si>
    <t xml:space="preserve">Slovenstvo skozi zgodovino in sedanjost v obmejnih krajih Istre in Kvarnerja
</t>
  </si>
  <si>
    <t>27705</t>
  </si>
  <si>
    <t>Barbara Riman</t>
  </si>
  <si>
    <t>507</t>
  </si>
  <si>
    <t>Inštitut za narodnostna vprašanja</t>
  </si>
  <si>
    <t>1.4.5.</t>
  </si>
  <si>
    <t>A</t>
  </si>
  <si>
    <t>Podjetniška pot v nizkoogljično krožno gospodarstvo: analiza stanja ter predlogi spodbud, financiranja in spremljanja napredka</t>
  </si>
  <si>
    <t>33182</t>
  </si>
  <si>
    <t>Kaja Primc</t>
  </si>
  <si>
    <t>502</t>
  </si>
  <si>
    <t>Inštitut za ekonomska raziskovanja</t>
  </si>
  <si>
    <t>2.8.1.</t>
  </si>
  <si>
    <t>Omilitev posledic bega možganov in krepitev mehanizma kroženja možganov</t>
  </si>
  <si>
    <t>36485</t>
  </si>
  <si>
    <t>Dejan Valentinčič</t>
  </si>
  <si>
    <t>3745</t>
  </si>
  <si>
    <t>INŠTITUT ASEF ZA IZOBRAŽEVANJE IN RAZISKOVANJE</t>
  </si>
  <si>
    <t>1.7.3.</t>
  </si>
  <si>
    <t>618</t>
  </si>
  <si>
    <t>Znanstvenoraziskovalni center Slovenske akademije znanosti in umetnosti</t>
  </si>
  <si>
    <t>Izhodišča za pripravo smernic za ravnanje v kriznih situacijah v zavodih za vzgojo in izobraževanje otrok in mladostnikov s čustvenimi in vedenjskimi motnjami v Sloveniji</t>
  </si>
  <si>
    <t>16083</t>
  </si>
  <si>
    <t>Mitja Krajnčan</t>
  </si>
  <si>
    <t>2158</t>
  </si>
  <si>
    <t>Univerza na Primorskem, Pedagoška fakulteta Koper</t>
  </si>
  <si>
    <t>1.3.3.</t>
  </si>
  <si>
    <t>16069</t>
  </si>
  <si>
    <t>Mojca Urek</t>
  </si>
  <si>
    <t>591</t>
  </si>
  <si>
    <t>Univerza v Ljubljani, Fakulteta za socialno delo</t>
  </si>
  <si>
    <t>1.3.6.</t>
  </si>
  <si>
    <t>Strukturna diskriminacija kot ovira pri doseganju cilja dostojnega življenja za vse</t>
  </si>
  <si>
    <t>583</t>
  </si>
  <si>
    <t>Univerza v Ljubljani, Pravna fakulteta</t>
  </si>
  <si>
    <t>Razvoj metodologije in sistema verifikacije referenčnih omrežij in postaj GNSS</t>
  </si>
  <si>
    <t>25481</t>
  </si>
  <si>
    <t>Oskar Sterle</t>
  </si>
  <si>
    <t>792</t>
  </si>
  <si>
    <t>Univerza v Ljubljani, Fakulteta za gradbeništvo in geodezijo</t>
  </si>
  <si>
    <t>5.12.1.</t>
  </si>
  <si>
    <t>246</t>
  </si>
  <si>
    <t>Geodetski inštitut Slovenije</t>
  </si>
  <si>
    <t>Analiza prehranske sestave obrokov v osnovnih šolah in testiranje učinkovitosti računalniškega modela v podporo implementaciji smernic za zdravo prehranjevanje v vzgojno-izobraževalnih zavodih v Sloveniji</t>
  </si>
  <si>
    <t>30713</t>
  </si>
  <si>
    <t>Jerneja Farkaš-Lainščak</t>
  </si>
  <si>
    <t>3333</t>
  </si>
  <si>
    <t>NACIONALNI INŠTITUT ZA JAVNO ZDRAVJE</t>
  </si>
  <si>
    <t>1.1.3.</t>
  </si>
  <si>
    <t>5.11.1.</t>
  </si>
  <si>
    <t>Moj SLOfit napovedovanje</t>
  </si>
  <si>
    <t>20405</t>
  </si>
  <si>
    <t>Gregor Jurak</t>
  </si>
  <si>
    <t>587</t>
  </si>
  <si>
    <t>Univerza v Ljubljani, Fakulteta za šport</t>
  </si>
  <si>
    <t>1.1.14.</t>
  </si>
  <si>
    <t>C</t>
  </si>
  <si>
    <t xml:space="preserve">Izbor in priprava dosjeja potencialno nevrotoksične kemikalije z uporabo in-silico metod za namen izvajanja evropske kemijske zakonodaje REACH </t>
  </si>
  <si>
    <t>15991</t>
  </si>
  <si>
    <t>Marjan Vračko - Grobelšek</t>
  </si>
  <si>
    <t>104</t>
  </si>
  <si>
    <t>Kemijski inštitut</t>
  </si>
  <si>
    <t>1.1.15.</t>
  </si>
  <si>
    <t>F</t>
  </si>
  <si>
    <t>Stalna geodetska znamenja kot temelj za kakovostno delovanje geodetske stroke</t>
  </si>
  <si>
    <t>23564</t>
  </si>
  <si>
    <t>Mihaela Triglav Čekada</t>
  </si>
  <si>
    <t>1.4.3.</t>
  </si>
  <si>
    <t>1.3.5.</t>
  </si>
  <si>
    <t>Ovire za dostojno življenje prebivalcev v romskih naseljih na področjih, ki so definirana v Okvirju EU za nacionalne strategije vključevanja Romov do 2020</t>
  </si>
  <si>
    <t>Spremljanje in presoja učinkov strateških razvojno-inovacijskih partnerstev</t>
  </si>
  <si>
    <t>3791</t>
  </si>
  <si>
    <t>Maja Bučar</t>
  </si>
  <si>
    <t>582</t>
  </si>
  <si>
    <t>Univerza v Ljubljani, Fakulteta za družbene vede</t>
  </si>
  <si>
    <t>2.6.1.</t>
  </si>
  <si>
    <t>5.12.2.</t>
  </si>
  <si>
    <t>312</t>
  </si>
  <si>
    <t>Univerzitetni klinični center Ljubljana</t>
  </si>
  <si>
    <t>1.1.2.</t>
  </si>
  <si>
    <t>Analiza napak na vozilih ugotovljenih pri postopkih tehničnih pregledov vozil s konvencionalnimi statističnimi metodami in z metodami rudarjenja podatkov</t>
  </si>
  <si>
    <t>16334</t>
  </si>
  <si>
    <t>Jernej Klemenc</t>
  </si>
  <si>
    <t>782</t>
  </si>
  <si>
    <t>Univerza v Ljubljani, Fakulteta za strojništvo</t>
  </si>
  <si>
    <t>1.11.2.</t>
  </si>
  <si>
    <t>5.10.1.</t>
  </si>
  <si>
    <t>1538</t>
  </si>
  <si>
    <t>Univerza v Ljubljani, Fakulteta za elektrotehniko</t>
  </si>
  <si>
    <t xml:space="preserve">Zmanjševanje in odpravljanje diskriminacije na podlagi etničnosti, 'rase', nacionalnosti in/ali vere </t>
  </si>
  <si>
    <t>28195</t>
  </si>
  <si>
    <t>Veronika Bajt</t>
  </si>
  <si>
    <t>366</t>
  </si>
  <si>
    <t>Mirovni inštitut</t>
  </si>
  <si>
    <t>1.1.16.</t>
  </si>
  <si>
    <t>Opredelitev ekoloških koridorjev na ravni SI kot podpora načrtovanju prostorskega razvoja in upravljanja narave ter drugih virov</t>
  </si>
  <si>
    <t>25009</t>
  </si>
  <si>
    <t>Nadja Penko Seidl</t>
  </si>
  <si>
    <t>481</t>
  </si>
  <si>
    <t>Univerza v Ljubljani, Biotehniška fakulteta</t>
  </si>
  <si>
    <t>4.9.1.</t>
  </si>
  <si>
    <t xml:space="preserve">Merila za dodeljevanje simbola za dodatno označevanje živil z ugodnejšo prehransko sestavo
</t>
  </si>
  <si>
    <t>24300</t>
  </si>
  <si>
    <t>Igor Pravst</t>
  </si>
  <si>
    <t>3018</t>
  </si>
  <si>
    <t>INŠTITUT ZA NUTRICIONISTIKO, Ljubljana</t>
  </si>
  <si>
    <t>1.1.1.</t>
  </si>
  <si>
    <t>Vpliv četrte in pete industrijske revolucije na življenje invalidov</t>
  </si>
  <si>
    <t>16386</t>
  </si>
  <si>
    <t>Andrej Kos</t>
  </si>
  <si>
    <t>1.3.1.</t>
  </si>
  <si>
    <t>Analiza arhitekturnih rešitev slovenskih zdravstvenih in socialno varstvenih zavodov</t>
  </si>
  <si>
    <t>37739</t>
  </si>
  <si>
    <t>Branko Gabrovec</t>
  </si>
  <si>
    <t>1.1.6.</t>
  </si>
  <si>
    <t>2131</t>
  </si>
  <si>
    <t>Univerza v Mariboru Fakulteta za varnostne vede</t>
  </si>
  <si>
    <t xml:space="preserve">Učinkovitost sistemskega nadzora nad policijo na področju spoštovanja človekovih pravic ter zakonskih in strokovnih standardov policijskega dela
</t>
  </si>
  <si>
    <t>20512</t>
  </si>
  <si>
    <t>Benjamin Flander</t>
  </si>
  <si>
    <t>5.11.2.</t>
  </si>
  <si>
    <t>2414</t>
  </si>
  <si>
    <t>Doba Fakulteta za uporabne poslovne in družbene vede Maribor</t>
  </si>
  <si>
    <t>Ovrednotenje različnih načinov označitve katastrskih mejnikov za fotogrametrično izmero z letalnikom in analiza njihovega vpliva na položajno točnost oblaka točk in ortofota</t>
  </si>
  <si>
    <t>24340</t>
  </si>
  <si>
    <t>Anka Lisec</t>
  </si>
  <si>
    <t>2.12.1.</t>
  </si>
  <si>
    <t>Pilotna raziskava o individualizirani celostni rehabilitaciji bolnic z rakom dojke 2019-2022</t>
  </si>
  <si>
    <t>10330</t>
  </si>
  <si>
    <t>Nikola Bešić</t>
  </si>
  <si>
    <t>302</t>
  </si>
  <si>
    <t>ONKOLOŠKI INŠTITUT LJUBLJANA</t>
  </si>
  <si>
    <t>1.1.7.</t>
  </si>
  <si>
    <t>1.4.1.</t>
  </si>
  <si>
    <t>Fiskalna kapaciteta občin v Sloveniji</t>
  </si>
  <si>
    <t>19647</t>
  </si>
  <si>
    <t>Vladimir Prebilič</t>
  </si>
  <si>
    <t>592</t>
  </si>
  <si>
    <t>Univerza v Mariboru, Pravna fakulteta</t>
  </si>
  <si>
    <t>Mobilnost funkcionalno oviranih oseb v objektih pravosodnih organov</t>
  </si>
  <si>
    <t>21873</t>
  </si>
  <si>
    <t>Igor Bizjak</t>
  </si>
  <si>
    <t>505</t>
  </si>
  <si>
    <t>Urbanistični inštitut Republike Slovenije</t>
  </si>
  <si>
    <t>1.3.4.</t>
  </si>
  <si>
    <t>Delež bolnikov s sladkorno boleznijo tipa 2, ki se zdravijo brez zdravil, in delež oseb z neprepoznano sladkorno boleznijo</t>
  </si>
  <si>
    <t>5373</t>
  </si>
  <si>
    <t>Ivan Eržen</t>
  </si>
  <si>
    <t>1.1.9.</t>
  </si>
  <si>
    <t>D</t>
  </si>
  <si>
    <t>Človekove pravice in regulacija umetne inteligence vredne zaupanja</t>
  </si>
  <si>
    <t>26029</t>
  </si>
  <si>
    <t>Aleš Završnik</t>
  </si>
  <si>
    <t>504</t>
  </si>
  <si>
    <t>Inštitut za kriminologijo pri Pravni fakulteti v Ljubljani</t>
  </si>
  <si>
    <t>2.2.2.</t>
  </si>
  <si>
    <t>106</t>
  </si>
  <si>
    <t>Institut "Jožef Stefan"</t>
  </si>
  <si>
    <t>2711</t>
  </si>
  <si>
    <t>Mednarodna fakulteta za družbene in poslovne študije</t>
  </si>
  <si>
    <t>3.2.2.</t>
  </si>
  <si>
    <t>Priprava modela managementa visokošolskega vpisa na javne visokošolske zavode v Sloveniji</t>
  </si>
  <si>
    <t>Zasnova monitoringa divjih opraševalcev v Sloveniji</t>
  </si>
  <si>
    <t>21502</t>
  </si>
  <si>
    <t>Al Vrezec</t>
  </si>
  <si>
    <t>105</t>
  </si>
  <si>
    <t>Nacionalni inštitut za biologijo</t>
  </si>
  <si>
    <t>4.9.2.</t>
  </si>
  <si>
    <t>30640</t>
  </si>
  <si>
    <t>Andreja Kukec</t>
  </si>
  <si>
    <t>Ugotavljanje vzrokov za hospitalizacije pacientov zaradi sladkorne bolezni</t>
  </si>
  <si>
    <t>13919</t>
  </si>
  <si>
    <t>Tit Albreht</t>
  </si>
  <si>
    <t>1.1.10.</t>
  </si>
  <si>
    <t>2.2.1.</t>
  </si>
  <si>
    <t>Razvoj kazalnikov in metodologije spremljanja poznih posledic zdravljenja raka v otroštvu na nacionalni ravni</t>
  </si>
  <si>
    <t>23050</t>
  </si>
  <si>
    <t>Vesna Zadnik</t>
  </si>
  <si>
    <t>1.1.8.</t>
  </si>
  <si>
    <t>23513</t>
  </si>
  <si>
    <t>Janez Nared</t>
  </si>
  <si>
    <t>5.12.3.</t>
  </si>
  <si>
    <t>Medresorsko usklajeno spodbujanje razvoja v obmejnih problemskih območjih</t>
  </si>
  <si>
    <t>Sistemi dodeljevanja štipendij za posebne dosežke – mednarodna primerjava in predlogi izboljšav za Slovenijo</t>
  </si>
  <si>
    <t>30604</t>
  </si>
  <si>
    <t>Kristijan Breznik</t>
  </si>
  <si>
    <t>3.2.1.</t>
  </si>
  <si>
    <t>24014</t>
  </si>
  <si>
    <t>Aleksander Panjek</t>
  </si>
  <si>
    <t>1822</t>
  </si>
  <si>
    <t>Univerza na Primorskem, Fakulteta za humanistične študije Koper</t>
  </si>
  <si>
    <t>1.4.4.</t>
  </si>
  <si>
    <t>Dr. Branislava Sušnik in sodobniki – ambasadorji slovenske znanosti v Južni Ameriki</t>
  </si>
  <si>
    <t xml:space="preserve">Vzpostavitev večnamenske evidence podatkov o nepremičninah in prostorskega informacijskega sistema za nepremičnine v lasti Republike Slovenije in v upravljanju Ministrstva za pravosodje (NEPIS-MP) </t>
  </si>
  <si>
    <t>11215</t>
  </si>
  <si>
    <t>Samo Drobne</t>
  </si>
  <si>
    <t>5.12.4.</t>
  </si>
  <si>
    <t>Slovenski genomski projekt</t>
  </si>
  <si>
    <t>10458</t>
  </si>
  <si>
    <t>Borut Peterlin</t>
  </si>
  <si>
    <t>1.1.12.</t>
  </si>
  <si>
    <t>E</t>
  </si>
  <si>
    <t>5.3.1.</t>
  </si>
  <si>
    <t>Razvoj slovenskega vozlišča za evropske referenčne mreže</t>
  </si>
  <si>
    <t>23434</t>
  </si>
  <si>
    <t>Luca Lovrečić</t>
  </si>
  <si>
    <t>1.1.13.</t>
  </si>
  <si>
    <t>381</t>
  </si>
  <si>
    <t>Univerza v Ljubljani, Medicinska fakulteta</t>
  </si>
  <si>
    <t>Popis, analiza in ovrednotenje primarnih in sekundarnih virov slovenskih raziskovalcev o 'Posoškem staroverstvu'</t>
  </si>
  <si>
    <t>33357</t>
  </si>
  <si>
    <t>Anja Ragolič</t>
  </si>
  <si>
    <t>1.4.2.</t>
  </si>
  <si>
    <t>Dediščina v akciji: Participativne metode in digitalni učni viri  za vključevanje mladih v dediščinske prakse in izobraževalno-vzgojne vsebine</t>
  </si>
  <si>
    <t>29978</t>
  </si>
  <si>
    <t>Martin Pogačar</t>
  </si>
  <si>
    <t>Podporne mreže mladih v psihosocialnih stiskah</t>
  </si>
  <si>
    <t>18606</t>
  </si>
  <si>
    <t>Vesna Leskošek</t>
  </si>
  <si>
    <t>1.1.11.</t>
  </si>
  <si>
    <t>Vzpostavitev monitoringa prenašalcev vektorskih bolezni v Sloveniji</t>
  </si>
  <si>
    <t>10331</t>
  </si>
  <si>
    <t>Tatjana Avšič-Županc</t>
  </si>
  <si>
    <t>1.1.4.</t>
  </si>
  <si>
    <t xml:space="preserve">Projekt Slovenski genom </t>
  </si>
  <si>
    <t>13023</t>
  </si>
  <si>
    <t>Tadej Battelino</t>
  </si>
  <si>
    <t>38301</t>
  </si>
  <si>
    <t>Miha Dvojmoč</t>
  </si>
  <si>
    <t>5.11.3.</t>
  </si>
  <si>
    <t>Primerjava ureditve dejavnosti zasebno varnostnih subjektov v Sloveniji in državah članicah EU</t>
  </si>
  <si>
    <t>Identifikacija virov Pb v zgornji Mežiški dolini na podlagi izotopske sestave Pb</t>
  </si>
  <si>
    <t>25667</t>
  </si>
  <si>
    <t>Tea Zuliani</t>
  </si>
  <si>
    <t>Dostopnost objektov v javni rabi za potrebe invalidov</t>
  </si>
  <si>
    <t>10488</t>
  </si>
  <si>
    <t>Richard Sendi</t>
  </si>
  <si>
    <t>1.3.2.</t>
  </si>
  <si>
    <t>KREPITEV DIGITALNIH KOMPETENC RANLJIVIH SKUPIN ZA IZBOLJŠANJE ZAPOSLJIVOSTI IN VIŠJO DODANO VREDNOST NA TRGU DELA</t>
  </si>
  <si>
    <t>2543</t>
  </si>
  <si>
    <t>Rasto Ovin</t>
  </si>
  <si>
    <t>1.7.1.</t>
  </si>
  <si>
    <t>30695</t>
  </si>
  <si>
    <t>Gregor Dugar</t>
  </si>
  <si>
    <t>Analiza ureditve vročanja v civilnih sodnih postopkih v izbranih državah EU s poudarkom na uspešnosti načina vročanja in možnostih elektronskega vročanja</t>
  </si>
  <si>
    <t>13039</t>
  </si>
  <si>
    <t>Vesna Rijavec</t>
  </si>
  <si>
    <t>34950</t>
  </si>
  <si>
    <t>Maša Kovič Dine</t>
  </si>
  <si>
    <t>Prestrukturiranje podjetij: sistem zgodnjega opozarjanja in primeren odziv države</t>
  </si>
  <si>
    <t>24345</t>
  </si>
  <si>
    <t>Anže Burger</t>
  </si>
  <si>
    <t>2.5.1.</t>
  </si>
  <si>
    <t>MDDSZ</t>
  </si>
  <si>
    <t>MGRT</t>
  </si>
  <si>
    <t>SVRK</t>
  </si>
  <si>
    <t>MIZŠ</t>
  </si>
  <si>
    <t>MZZ</t>
  </si>
  <si>
    <t>MJU</t>
  </si>
  <si>
    <t>MP</t>
  </si>
  <si>
    <t>MK</t>
  </si>
  <si>
    <t>MNZ</t>
  </si>
  <si>
    <t>MOP</t>
  </si>
  <si>
    <t>MZ</t>
  </si>
  <si>
    <t>MOP GURS</t>
  </si>
  <si>
    <t>USZS</t>
  </si>
  <si>
    <t>MZ URSK</t>
  </si>
  <si>
    <t>UN</t>
  </si>
  <si>
    <t>ZNE</t>
  </si>
  <si>
    <t>AVP</t>
  </si>
  <si>
    <t>I</t>
  </si>
  <si>
    <t>N</t>
  </si>
  <si>
    <t>Naziv sofinancerja</t>
  </si>
  <si>
    <t>MKGP</t>
  </si>
  <si>
    <t>Sredstva predlagatelja teme (EUR)</t>
  </si>
  <si>
    <t>Sredstva sofinancerja (EUR)</t>
  </si>
  <si>
    <t>Sredstva ARRS (EUR)</t>
  </si>
  <si>
    <t>V3-1901</t>
  </si>
  <si>
    <t>V3-1902</t>
  </si>
  <si>
    <t>V3-1903</t>
  </si>
  <si>
    <t>V3-1904</t>
  </si>
  <si>
    <t>V3-1906</t>
  </si>
  <si>
    <t>V3-1907</t>
  </si>
  <si>
    <t>V3-1908</t>
  </si>
  <si>
    <t>V3-1909</t>
  </si>
  <si>
    <t>V3-1911</t>
  </si>
  <si>
    <t>V5-1910</t>
  </si>
  <si>
    <t>V3-1912</t>
  </si>
  <si>
    <t>V5-1913</t>
  </si>
  <si>
    <t>V5-1915</t>
  </si>
  <si>
    <t>V5-1917</t>
  </si>
  <si>
    <t>V5-1918</t>
  </si>
  <si>
    <t>V5-1919</t>
  </si>
  <si>
    <t>V5-1920</t>
  </si>
  <si>
    <t>V5-1921</t>
  </si>
  <si>
    <t>V5-1927</t>
  </si>
  <si>
    <t>V5-1928</t>
  </si>
  <si>
    <t>V1-1914</t>
  </si>
  <si>
    <t>V2-1916</t>
  </si>
  <si>
    <t>V6-1922</t>
  </si>
  <si>
    <t>V6-1923</t>
  </si>
  <si>
    <t>V6-1925</t>
  </si>
  <si>
    <t>V2-1924</t>
  </si>
  <si>
    <t>V6-1926</t>
  </si>
  <si>
    <t>V2-1929</t>
  </si>
  <si>
    <t>V5-1930</t>
  </si>
  <si>
    <t>V5-1931</t>
  </si>
  <si>
    <t>V5-1932</t>
  </si>
  <si>
    <t>V5-1933</t>
  </si>
  <si>
    <t>V2-1934</t>
  </si>
  <si>
    <t>V5-1935</t>
  </si>
  <si>
    <t>V1-1938</t>
  </si>
  <si>
    <t>V5-1936</t>
  </si>
  <si>
    <t>V5-1937</t>
  </si>
  <si>
    <t>V1-1939</t>
  </si>
  <si>
    <t>V5-1940</t>
  </si>
  <si>
    <t>V5-1941</t>
  </si>
  <si>
    <t>V5-1942</t>
  </si>
  <si>
    <t>V5-1943</t>
  </si>
  <si>
    <t>V2-1944</t>
  </si>
  <si>
    <t>V6-1945</t>
  </si>
  <si>
    <t>V2-1946</t>
  </si>
  <si>
    <t>V5-1905</t>
  </si>
  <si>
    <t xml:space="preserve">Šifra vodje projekta </t>
  </si>
  <si>
    <t xml:space="preserve">Ime in priimek vodje projekta </t>
  </si>
  <si>
    <t>Šifra prijavitelja (RO)</t>
  </si>
  <si>
    <t>Naziv priajvitelja (RO)</t>
  </si>
  <si>
    <t>CRP Težišče, Tematski sklop, Tema</t>
  </si>
  <si>
    <t>Povprečna ocena prijave s strani vseh ocenjevalcev</t>
  </si>
  <si>
    <t>TEŽIŠČE 1</t>
  </si>
  <si>
    <t>Naziv prijavitelja (RO)</t>
  </si>
  <si>
    <t>I- Izbran IP_Izbran Pridružen        N- Neizbran</t>
  </si>
  <si>
    <t>TEŽIŠČE 2</t>
  </si>
  <si>
    <t>TEŽIŠČE 3</t>
  </si>
  <si>
    <t>TEŽIŠČE 4</t>
  </si>
  <si>
    <t>TEŽIŠČE 5</t>
  </si>
  <si>
    <t>IP</t>
  </si>
  <si>
    <t>Šifra projekta</t>
  </si>
  <si>
    <t>Cenovna kategorija</t>
  </si>
  <si>
    <t>Trajanje projekta (v mesecih)</t>
  </si>
  <si>
    <t>Naziv predlagatelja teme</t>
  </si>
  <si>
    <t>* K prijavi prijavitelja Univerzitetnega kliničnega centra Ljubljana je pridružena prijava Univerze v Ljubljani, Medicinske fakultete</t>
  </si>
  <si>
    <t xml:space="preserve">Univerza v Ljubljani, Medicinska fakulteta*  </t>
  </si>
  <si>
    <t>* Prijava prijavitelja Univerze v Ljubljani, Medicinske fakultete pod zap. št. 14 je pridružena k prijavi prijavitelja Univerzitetnega kliničnega centra Ljubljana pod zap. št. 13</t>
  </si>
  <si>
    <r>
      <t>Univerzitetni klinični center Ljubljana</t>
    </r>
    <r>
      <rPr>
        <b/>
        <sz val="9"/>
        <rFont val="Calibri"/>
        <family val="2"/>
        <charset val="238"/>
      </rPr>
      <t>*</t>
    </r>
  </si>
  <si>
    <t>SREDSTVA SKUPAJ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</si>
</sst>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</font>
    <font>
      <sz val="11"/>
      <color theme="1"/>
      <name val="Arial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Arial"/>
      <family val="2"/>
      <scheme val="minor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theme="2" tint="-0.89999084444715716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6" fillId="0" borderId="0"/>
    <xf numFmtId="0" fontId="1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2" borderId="0" xfId="0" applyFont="1" applyFill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2" fontId="10" fillId="2" borderId="1" xfId="0" applyNumberFormat="1" applyFont="1" applyFill="1" applyBorder="1" applyAlignment="1">
      <alignment horizontal="center"/>
    </xf>
    <xf numFmtId="0" fontId="11" fillId="0" borderId="0" xfId="0" applyFont="1"/>
    <xf numFmtId="0" fontId="10" fillId="2" borderId="1" xfId="0" applyFont="1" applyFill="1" applyBorder="1" applyAlignment="1">
      <alignment vertical="top" wrapText="1"/>
    </xf>
    <xf numFmtId="4" fontId="10" fillId="2" borderId="1" xfId="0" applyNumberFormat="1" applyFont="1" applyFill="1" applyBorder="1"/>
    <xf numFmtId="4" fontId="10" fillId="2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5">
    <cellStyle name="20 % – Poudarek4 2" xfId="4"/>
    <cellStyle name="Navadno" xfId="0" builtinId="0" customBuiltin="1"/>
    <cellStyle name="Navadno 10" xfId="3"/>
    <cellStyle name="Navadno 2" xfId="2"/>
    <cellStyle name="Navadno 4 4" xfId="1"/>
  </cellStyles>
  <dxfs count="0"/>
  <tableStyles count="0" defaultTableStyle="TableStyleMedium2" defaultPivotStyle="PivotStyleLight16"/>
  <colors>
    <mruColors>
      <color rgb="FFFFFFCC"/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 – klasično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tabSelected="1" view="pageLayout" zoomScaleNormal="100" workbookViewId="0">
      <selection activeCell="F5" sqref="F5"/>
    </sheetView>
  </sheetViews>
  <sheetFormatPr defaultColWidth="9.140625" defaultRowHeight="15" x14ac:dyDescent="0.25"/>
  <cols>
    <col min="1" max="1" width="5.140625" style="1" customWidth="1"/>
    <col min="2" max="2" width="30.85546875" style="1" customWidth="1"/>
    <col min="3" max="3" width="6.28515625" style="2" customWidth="1"/>
    <col min="4" max="4" width="17.28515625" style="3" customWidth="1"/>
    <col min="5" max="5" width="7.5703125" style="2" customWidth="1"/>
    <col min="6" max="6" width="20" style="1" customWidth="1"/>
    <col min="7" max="7" width="7" style="2" customWidth="1"/>
    <col min="8" max="8" width="10.140625" style="1" customWidth="1"/>
    <col min="9" max="9" width="9.5703125" style="1" customWidth="1"/>
    <col min="10" max="12" width="9.140625" style="1" customWidth="1"/>
    <col min="13" max="16384" width="9.140625" style="1"/>
  </cols>
  <sheetData>
    <row r="1" spans="1:9" ht="60" x14ac:dyDescent="0.25">
      <c r="A1" s="15" t="s">
        <v>0</v>
      </c>
      <c r="B1" s="16" t="s">
        <v>1</v>
      </c>
      <c r="C1" s="16" t="s">
        <v>329</v>
      </c>
      <c r="D1" s="16" t="s">
        <v>330</v>
      </c>
      <c r="E1" s="16" t="s">
        <v>331</v>
      </c>
      <c r="F1" s="16" t="s">
        <v>336</v>
      </c>
      <c r="G1" s="16" t="s">
        <v>333</v>
      </c>
      <c r="H1" s="17" t="s">
        <v>334</v>
      </c>
      <c r="I1" s="18" t="s">
        <v>337</v>
      </c>
    </row>
    <row r="2" spans="1:9" ht="19.5" customHeight="1" x14ac:dyDescent="0.25">
      <c r="A2" s="20" t="s">
        <v>335</v>
      </c>
      <c r="B2" s="21"/>
      <c r="C2" s="21"/>
      <c r="D2" s="21"/>
      <c r="E2" s="21"/>
      <c r="F2" s="21"/>
      <c r="G2" s="21"/>
      <c r="H2" s="21"/>
      <c r="I2" s="22"/>
    </row>
    <row r="3" spans="1:9" ht="55.5" customHeight="1" x14ac:dyDescent="0.25">
      <c r="A3" s="6">
        <v>1</v>
      </c>
      <c r="B3" s="7" t="s">
        <v>107</v>
      </c>
      <c r="C3" s="6" t="s">
        <v>108</v>
      </c>
      <c r="D3" s="7" t="s">
        <v>109</v>
      </c>
      <c r="E3" s="6" t="s">
        <v>110</v>
      </c>
      <c r="F3" s="7" t="s">
        <v>111</v>
      </c>
      <c r="G3" s="6" t="s">
        <v>112</v>
      </c>
      <c r="H3" s="10">
        <v>48.5</v>
      </c>
      <c r="I3" s="8" t="s">
        <v>276</v>
      </c>
    </row>
    <row r="4" spans="1:9" ht="14.65" x14ac:dyDescent="0.4">
      <c r="A4" s="6">
        <v>2</v>
      </c>
      <c r="B4" s="7"/>
      <c r="C4" s="6"/>
      <c r="D4" s="7"/>
      <c r="E4" s="6"/>
      <c r="F4" s="7"/>
      <c r="G4" s="6" t="s">
        <v>85</v>
      </c>
      <c r="H4" s="10">
        <v>29.5</v>
      </c>
      <c r="I4" s="8" t="s">
        <v>277</v>
      </c>
    </row>
    <row r="5" spans="1:9" ht="72.75" x14ac:dyDescent="0.25">
      <c r="A5" s="6">
        <v>3</v>
      </c>
      <c r="B5" s="7" t="s">
        <v>49</v>
      </c>
      <c r="C5" s="6" t="s">
        <v>50</v>
      </c>
      <c r="D5" s="7" t="s">
        <v>51</v>
      </c>
      <c r="E5" s="6" t="s">
        <v>52</v>
      </c>
      <c r="F5" s="7" t="s">
        <v>53</v>
      </c>
      <c r="G5" s="6" t="s">
        <v>54</v>
      </c>
      <c r="H5" s="10">
        <v>42.5</v>
      </c>
      <c r="I5" s="8" t="s">
        <v>276</v>
      </c>
    </row>
    <row r="6" spans="1:9" ht="36.75" x14ac:dyDescent="0.25">
      <c r="A6" s="6">
        <v>4</v>
      </c>
      <c r="B6" s="7" t="s">
        <v>226</v>
      </c>
      <c r="C6" s="6" t="s">
        <v>227</v>
      </c>
      <c r="D6" s="7" t="s">
        <v>228</v>
      </c>
      <c r="E6" s="6" t="s">
        <v>213</v>
      </c>
      <c r="F6" s="7" t="s">
        <v>214</v>
      </c>
      <c r="G6" s="6" t="s">
        <v>229</v>
      </c>
      <c r="H6" s="10">
        <v>45</v>
      </c>
      <c r="I6" s="8" t="s">
        <v>276</v>
      </c>
    </row>
    <row r="7" spans="1:9" ht="72.75" x14ac:dyDescent="0.25">
      <c r="A7" s="6">
        <v>5</v>
      </c>
      <c r="B7" s="7" t="s">
        <v>4</v>
      </c>
      <c r="C7" s="6" t="s">
        <v>174</v>
      </c>
      <c r="D7" s="7" t="s">
        <v>175</v>
      </c>
      <c r="E7" s="6" t="s">
        <v>52</v>
      </c>
      <c r="F7" s="7" t="s">
        <v>53</v>
      </c>
      <c r="G7" s="6" t="s">
        <v>3</v>
      </c>
      <c r="H7" s="10">
        <v>41</v>
      </c>
      <c r="I7" s="8" t="s">
        <v>276</v>
      </c>
    </row>
    <row r="8" spans="1:9" ht="14.65" x14ac:dyDescent="0.4">
      <c r="A8" s="6">
        <v>6</v>
      </c>
      <c r="B8" s="7"/>
      <c r="C8" s="6"/>
      <c r="D8" s="7"/>
      <c r="E8" s="6"/>
      <c r="F8" s="7"/>
      <c r="G8" s="6" t="s">
        <v>3</v>
      </c>
      <c r="H8" s="10">
        <v>38.5</v>
      </c>
      <c r="I8" s="8" t="s">
        <v>277</v>
      </c>
    </row>
    <row r="9" spans="1:9" ht="36.75" x14ac:dyDescent="0.25">
      <c r="A9" s="6">
        <v>7</v>
      </c>
      <c r="B9" s="7" t="s">
        <v>117</v>
      </c>
      <c r="C9" s="6" t="s">
        <v>118</v>
      </c>
      <c r="D9" s="7" t="s">
        <v>119</v>
      </c>
      <c r="E9" s="6" t="s">
        <v>52</v>
      </c>
      <c r="F9" s="7" t="s">
        <v>53</v>
      </c>
      <c r="G9" s="6" t="s">
        <v>120</v>
      </c>
      <c r="H9" s="10">
        <v>45.5</v>
      </c>
      <c r="I9" s="8" t="s">
        <v>276</v>
      </c>
    </row>
    <row r="10" spans="1:9" ht="36.75" x14ac:dyDescent="0.25">
      <c r="A10" s="6">
        <v>8</v>
      </c>
      <c r="B10" s="7" t="s">
        <v>133</v>
      </c>
      <c r="C10" s="6" t="s">
        <v>134</v>
      </c>
      <c r="D10" s="7" t="s">
        <v>135</v>
      </c>
      <c r="E10" s="6" t="s">
        <v>136</v>
      </c>
      <c r="F10" s="7" t="s">
        <v>137</v>
      </c>
      <c r="G10" s="6" t="s">
        <v>138</v>
      </c>
      <c r="H10" s="10">
        <v>48.5</v>
      </c>
      <c r="I10" s="8" t="s">
        <v>276</v>
      </c>
    </row>
    <row r="11" spans="1:9" ht="48.75" x14ac:dyDescent="0.25">
      <c r="A11" s="6">
        <v>9</v>
      </c>
      <c r="B11" s="7" t="s">
        <v>181</v>
      </c>
      <c r="C11" s="6" t="s">
        <v>182</v>
      </c>
      <c r="D11" s="7" t="s">
        <v>183</v>
      </c>
      <c r="E11" s="6" t="s">
        <v>136</v>
      </c>
      <c r="F11" s="7" t="s">
        <v>137</v>
      </c>
      <c r="G11" s="6" t="s">
        <v>184</v>
      </c>
      <c r="H11" s="10">
        <v>47.5</v>
      </c>
      <c r="I11" s="8" t="s">
        <v>276</v>
      </c>
    </row>
    <row r="12" spans="1:9" ht="48.75" x14ac:dyDescent="0.25">
      <c r="A12" s="6">
        <v>10</v>
      </c>
      <c r="B12" s="7" t="s">
        <v>151</v>
      </c>
      <c r="C12" s="6" t="s">
        <v>152</v>
      </c>
      <c r="D12" s="7" t="s">
        <v>153</v>
      </c>
      <c r="E12" s="6" t="s">
        <v>52</v>
      </c>
      <c r="F12" s="7" t="s">
        <v>53</v>
      </c>
      <c r="G12" s="6" t="s">
        <v>154</v>
      </c>
      <c r="H12" s="10">
        <v>49.5</v>
      </c>
      <c r="I12" s="8" t="s">
        <v>276</v>
      </c>
    </row>
    <row r="13" spans="1:9" ht="36.75" x14ac:dyDescent="0.25">
      <c r="A13" s="6">
        <v>11</v>
      </c>
      <c r="B13" s="7" t="s">
        <v>176</v>
      </c>
      <c r="C13" s="6" t="s">
        <v>177</v>
      </c>
      <c r="D13" s="7" t="s">
        <v>178</v>
      </c>
      <c r="E13" s="6" t="s">
        <v>52</v>
      </c>
      <c r="F13" s="7" t="s">
        <v>53</v>
      </c>
      <c r="G13" s="6" t="s">
        <v>179</v>
      </c>
      <c r="H13" s="10">
        <v>46</v>
      </c>
      <c r="I13" s="8" t="s">
        <v>276</v>
      </c>
    </row>
    <row r="14" spans="1:9" ht="36.75" x14ac:dyDescent="0.25">
      <c r="A14" s="6">
        <v>12</v>
      </c>
      <c r="B14" s="7" t="s">
        <v>222</v>
      </c>
      <c r="C14" s="6" t="s">
        <v>223</v>
      </c>
      <c r="D14" s="7" t="s">
        <v>224</v>
      </c>
      <c r="E14" s="6" t="s">
        <v>35</v>
      </c>
      <c r="F14" s="7" t="s">
        <v>36</v>
      </c>
      <c r="G14" s="6" t="s">
        <v>225</v>
      </c>
      <c r="H14" s="10">
        <v>46.5</v>
      </c>
      <c r="I14" s="8" t="s">
        <v>276</v>
      </c>
    </row>
    <row r="15" spans="1:9" ht="24.75" x14ac:dyDescent="0.25">
      <c r="A15" s="6">
        <v>13</v>
      </c>
      <c r="B15" s="7" t="s">
        <v>203</v>
      </c>
      <c r="C15" s="6" t="s">
        <v>204</v>
      </c>
      <c r="D15" s="7" t="s">
        <v>205</v>
      </c>
      <c r="E15" s="6" t="s">
        <v>83</v>
      </c>
      <c r="F15" s="7" t="s">
        <v>84</v>
      </c>
      <c r="G15" s="6" t="s">
        <v>206</v>
      </c>
      <c r="H15" s="10">
        <v>47</v>
      </c>
      <c r="I15" s="8" t="s">
        <v>276</v>
      </c>
    </row>
    <row r="16" spans="1:9" ht="24.75" x14ac:dyDescent="0.25">
      <c r="A16" s="6">
        <v>14</v>
      </c>
      <c r="B16" s="7" t="s">
        <v>230</v>
      </c>
      <c r="C16" s="6" t="s">
        <v>231</v>
      </c>
      <c r="D16" s="7" t="s">
        <v>232</v>
      </c>
      <c r="E16" s="6" t="s">
        <v>213</v>
      </c>
      <c r="F16" s="7" t="s">
        <v>348</v>
      </c>
      <c r="G16" s="6" t="s">
        <v>206</v>
      </c>
      <c r="H16" s="10">
        <v>46.5</v>
      </c>
      <c r="I16" s="9" t="s">
        <v>342</v>
      </c>
    </row>
    <row r="17" spans="1:9" ht="24.75" x14ac:dyDescent="0.25">
      <c r="A17" s="6">
        <v>15</v>
      </c>
      <c r="B17" s="7" t="s">
        <v>209</v>
      </c>
      <c r="C17" s="6" t="s">
        <v>210</v>
      </c>
      <c r="D17" s="7" t="s">
        <v>211</v>
      </c>
      <c r="E17" s="6" t="s">
        <v>83</v>
      </c>
      <c r="F17" s="7" t="s">
        <v>84</v>
      </c>
      <c r="G17" s="6" t="s">
        <v>212</v>
      </c>
      <c r="H17" s="10">
        <v>48</v>
      </c>
      <c r="I17" s="8" t="s">
        <v>276</v>
      </c>
    </row>
    <row r="18" spans="1:9" ht="24.75" x14ac:dyDescent="0.25">
      <c r="A18" s="6">
        <v>16</v>
      </c>
      <c r="B18" s="7" t="s">
        <v>56</v>
      </c>
      <c r="C18" s="6" t="s">
        <v>57</v>
      </c>
      <c r="D18" s="7" t="s">
        <v>58</v>
      </c>
      <c r="E18" s="6" t="s">
        <v>59</v>
      </c>
      <c r="F18" s="7" t="s">
        <v>60</v>
      </c>
      <c r="G18" s="6" t="s">
        <v>61</v>
      </c>
      <c r="H18" s="10">
        <v>48.5</v>
      </c>
      <c r="I18" s="8" t="s">
        <v>276</v>
      </c>
    </row>
    <row r="19" spans="1:9" ht="48.75" x14ac:dyDescent="0.25">
      <c r="A19" s="6">
        <v>17</v>
      </c>
      <c r="B19" s="7" t="s">
        <v>63</v>
      </c>
      <c r="C19" s="6" t="s">
        <v>64</v>
      </c>
      <c r="D19" s="7" t="s">
        <v>65</v>
      </c>
      <c r="E19" s="6" t="s">
        <v>66</v>
      </c>
      <c r="F19" s="7" t="s">
        <v>67</v>
      </c>
      <c r="G19" s="6" t="s">
        <v>68</v>
      </c>
      <c r="H19" s="10">
        <v>44</v>
      </c>
      <c r="I19" s="8" t="s">
        <v>276</v>
      </c>
    </row>
    <row r="20" spans="1:9" x14ac:dyDescent="0.25">
      <c r="A20" s="6">
        <v>18</v>
      </c>
      <c r="B20" s="7"/>
      <c r="C20" s="6"/>
      <c r="D20" s="7"/>
      <c r="E20" s="6"/>
      <c r="F20" s="7"/>
      <c r="G20" s="6" t="s">
        <v>68</v>
      </c>
      <c r="H20" s="10">
        <v>34.5</v>
      </c>
      <c r="I20" s="8" t="s">
        <v>277</v>
      </c>
    </row>
    <row r="21" spans="1:9" x14ac:dyDescent="0.25">
      <c r="A21" s="6">
        <v>19</v>
      </c>
      <c r="B21" s="7"/>
      <c r="C21" s="6"/>
      <c r="D21" s="7"/>
      <c r="E21" s="6"/>
      <c r="F21" s="7"/>
      <c r="G21" s="6" t="s">
        <v>68</v>
      </c>
      <c r="H21" s="10">
        <v>21</v>
      </c>
      <c r="I21" s="8" t="s">
        <v>277</v>
      </c>
    </row>
    <row r="22" spans="1:9" ht="36.75" x14ac:dyDescent="0.25">
      <c r="A22" s="6">
        <v>20</v>
      </c>
      <c r="B22" s="7" t="s">
        <v>95</v>
      </c>
      <c r="C22" s="6" t="s">
        <v>96</v>
      </c>
      <c r="D22" s="7" t="s">
        <v>97</v>
      </c>
      <c r="E22" s="6" t="s">
        <v>98</v>
      </c>
      <c r="F22" s="7" t="s">
        <v>99</v>
      </c>
      <c r="G22" s="6" t="s">
        <v>100</v>
      </c>
      <c r="H22" s="10">
        <v>44</v>
      </c>
      <c r="I22" s="8" t="s">
        <v>276</v>
      </c>
    </row>
    <row r="23" spans="1:9" x14ac:dyDescent="0.25">
      <c r="A23" s="6">
        <v>21</v>
      </c>
      <c r="B23" s="7"/>
      <c r="C23" s="6"/>
      <c r="D23" s="7"/>
      <c r="E23" s="6"/>
      <c r="F23" s="7"/>
      <c r="G23" s="6" t="s">
        <v>100</v>
      </c>
      <c r="H23" s="10">
        <v>41</v>
      </c>
      <c r="I23" s="8" t="s">
        <v>277</v>
      </c>
    </row>
    <row r="24" spans="1:9" ht="36.75" x14ac:dyDescent="0.25">
      <c r="A24" s="6">
        <v>22</v>
      </c>
      <c r="B24" s="7" t="s">
        <v>113</v>
      </c>
      <c r="C24" s="6" t="s">
        <v>114</v>
      </c>
      <c r="D24" s="7" t="s">
        <v>115</v>
      </c>
      <c r="E24" s="6" t="s">
        <v>93</v>
      </c>
      <c r="F24" s="7" t="s">
        <v>94</v>
      </c>
      <c r="G24" s="6" t="s">
        <v>116</v>
      </c>
      <c r="H24" s="10">
        <v>35.5</v>
      </c>
      <c r="I24" s="8" t="s">
        <v>276</v>
      </c>
    </row>
    <row r="25" spans="1:9" ht="24.75" x14ac:dyDescent="0.25">
      <c r="A25" s="6">
        <v>23</v>
      </c>
      <c r="B25" s="7" t="s">
        <v>240</v>
      </c>
      <c r="C25" s="6" t="s">
        <v>241</v>
      </c>
      <c r="D25" s="7" t="s">
        <v>242</v>
      </c>
      <c r="E25" s="6" t="s">
        <v>148</v>
      </c>
      <c r="F25" s="7" t="s">
        <v>149</v>
      </c>
      <c r="G25" s="6" t="s">
        <v>243</v>
      </c>
      <c r="H25" s="10">
        <v>47.5</v>
      </c>
      <c r="I25" s="8" t="s">
        <v>276</v>
      </c>
    </row>
    <row r="26" spans="1:9" ht="60.75" x14ac:dyDescent="0.25">
      <c r="A26" s="6">
        <v>24</v>
      </c>
      <c r="B26" s="7" t="s">
        <v>27</v>
      </c>
      <c r="C26" s="6" t="s">
        <v>28</v>
      </c>
      <c r="D26" s="7" t="s">
        <v>29</v>
      </c>
      <c r="E26" s="6" t="s">
        <v>30</v>
      </c>
      <c r="F26" s="7" t="s">
        <v>31</v>
      </c>
      <c r="G26" s="6" t="s">
        <v>32</v>
      </c>
      <c r="H26" s="10">
        <v>49.5</v>
      </c>
      <c r="I26" s="8" t="s">
        <v>276</v>
      </c>
    </row>
    <row r="27" spans="1:9" ht="24.75" x14ac:dyDescent="0.25">
      <c r="A27" s="6">
        <v>25</v>
      </c>
      <c r="B27" s="7" t="s">
        <v>145</v>
      </c>
      <c r="C27" s="6" t="s">
        <v>146</v>
      </c>
      <c r="D27" s="7" t="s">
        <v>147</v>
      </c>
      <c r="E27" s="6" t="s">
        <v>148</v>
      </c>
      <c r="F27" s="7" t="s">
        <v>149</v>
      </c>
      <c r="G27" s="6" t="s">
        <v>150</v>
      </c>
      <c r="H27" s="10">
        <v>48.5</v>
      </c>
      <c r="I27" s="8" t="s">
        <v>276</v>
      </c>
    </row>
    <row r="28" spans="1:9" s="5" customFormat="1" ht="60.75" x14ac:dyDescent="0.25">
      <c r="A28" s="6">
        <v>26</v>
      </c>
      <c r="B28" s="7" t="s">
        <v>75</v>
      </c>
      <c r="C28" s="6" t="s">
        <v>253</v>
      </c>
      <c r="D28" s="7" t="s">
        <v>254</v>
      </c>
      <c r="E28" s="6" t="s">
        <v>39</v>
      </c>
      <c r="F28" s="7" t="s">
        <v>40</v>
      </c>
      <c r="G28" s="6" t="s">
        <v>74</v>
      </c>
      <c r="H28" s="10">
        <v>34.333333333333336</v>
      </c>
      <c r="I28" s="8" t="s">
        <v>276</v>
      </c>
    </row>
    <row r="29" spans="1:9" s="5" customFormat="1" x14ac:dyDescent="0.25">
      <c r="A29" s="6">
        <v>27</v>
      </c>
      <c r="B29" s="7"/>
      <c r="C29" s="6"/>
      <c r="D29" s="7"/>
      <c r="E29" s="6"/>
      <c r="F29" s="7"/>
      <c r="G29" s="6" t="s">
        <v>74</v>
      </c>
      <c r="H29" s="10">
        <v>33.666666666666664</v>
      </c>
      <c r="I29" s="8" t="s">
        <v>277</v>
      </c>
    </row>
    <row r="30" spans="1:9" ht="36.75" x14ac:dyDescent="0.25">
      <c r="A30" s="6">
        <v>28</v>
      </c>
      <c r="B30" s="7" t="s">
        <v>38</v>
      </c>
      <c r="C30" s="6" t="s">
        <v>33</v>
      </c>
      <c r="D30" s="7" t="s">
        <v>34</v>
      </c>
      <c r="E30" s="6" t="s">
        <v>35</v>
      </c>
      <c r="F30" s="7" t="s">
        <v>36</v>
      </c>
      <c r="G30" s="6" t="s">
        <v>37</v>
      </c>
      <c r="H30" s="10">
        <v>43</v>
      </c>
      <c r="I30" s="8" t="s">
        <v>276</v>
      </c>
    </row>
    <row r="31" spans="1:9" x14ac:dyDescent="0.25">
      <c r="A31" s="6">
        <v>29</v>
      </c>
      <c r="B31" s="7"/>
      <c r="C31" s="6"/>
      <c r="D31" s="7"/>
      <c r="E31" s="6"/>
      <c r="F31" s="7"/>
      <c r="G31" s="6" t="s">
        <v>37</v>
      </c>
      <c r="H31" s="10">
        <v>41</v>
      </c>
      <c r="I31" s="8" t="s">
        <v>277</v>
      </c>
    </row>
    <row r="32" spans="1:9" ht="60.75" x14ac:dyDescent="0.25">
      <c r="A32" s="6">
        <v>30</v>
      </c>
      <c r="B32" s="7" t="s">
        <v>219</v>
      </c>
      <c r="C32" s="6" t="s">
        <v>220</v>
      </c>
      <c r="D32" s="7" t="s">
        <v>221</v>
      </c>
      <c r="E32" s="6" t="s">
        <v>25</v>
      </c>
      <c r="F32" s="7" t="s">
        <v>26</v>
      </c>
      <c r="G32" s="6" t="s">
        <v>139</v>
      </c>
      <c r="H32" s="10">
        <v>46</v>
      </c>
      <c r="I32" s="8" t="s">
        <v>276</v>
      </c>
    </row>
    <row r="33" spans="1:9" x14ac:dyDescent="0.25">
      <c r="A33" s="6">
        <v>31</v>
      </c>
      <c r="B33" s="7"/>
      <c r="C33" s="6"/>
      <c r="D33" s="7"/>
      <c r="E33" s="6"/>
      <c r="F33" s="7"/>
      <c r="G33" s="6" t="s">
        <v>139</v>
      </c>
      <c r="H33" s="10">
        <v>38.5</v>
      </c>
      <c r="I33" s="8" t="s">
        <v>277</v>
      </c>
    </row>
    <row r="34" spans="1:9" ht="48.75" x14ac:dyDescent="0.25">
      <c r="A34" s="6">
        <v>32</v>
      </c>
      <c r="B34" s="7" t="s">
        <v>215</v>
      </c>
      <c r="C34" s="6" t="s">
        <v>216</v>
      </c>
      <c r="D34" s="7" t="s">
        <v>217</v>
      </c>
      <c r="E34" s="6" t="s">
        <v>25</v>
      </c>
      <c r="F34" s="7" t="s">
        <v>26</v>
      </c>
      <c r="G34" s="6" t="s">
        <v>218</v>
      </c>
      <c r="H34" s="10">
        <v>33</v>
      </c>
      <c r="I34" s="8" t="s">
        <v>276</v>
      </c>
    </row>
    <row r="35" spans="1:9" ht="36.75" x14ac:dyDescent="0.25">
      <c r="A35" s="6">
        <v>33</v>
      </c>
      <c r="B35" s="7" t="s">
        <v>70</v>
      </c>
      <c r="C35" s="6" t="s">
        <v>71</v>
      </c>
      <c r="D35" s="7" t="s">
        <v>72</v>
      </c>
      <c r="E35" s="6" t="s">
        <v>47</v>
      </c>
      <c r="F35" s="7" t="s">
        <v>48</v>
      </c>
      <c r="G35" s="6" t="s">
        <v>73</v>
      </c>
      <c r="H35" s="10">
        <v>48.5</v>
      </c>
      <c r="I35" s="8" t="s">
        <v>276</v>
      </c>
    </row>
    <row r="36" spans="1:9" s="4" customFormat="1" ht="48.75" x14ac:dyDescent="0.25">
      <c r="A36" s="6">
        <v>34</v>
      </c>
      <c r="B36" s="7" t="s">
        <v>198</v>
      </c>
      <c r="C36" s="6" t="s">
        <v>193</v>
      </c>
      <c r="D36" s="7" t="s">
        <v>194</v>
      </c>
      <c r="E36" s="6" t="s">
        <v>195</v>
      </c>
      <c r="F36" s="7" t="s">
        <v>196</v>
      </c>
      <c r="G36" s="6" t="s">
        <v>197</v>
      </c>
      <c r="H36" s="10">
        <v>40</v>
      </c>
      <c r="I36" s="8" t="s">
        <v>276</v>
      </c>
    </row>
    <row r="37" spans="1:9" s="4" customFormat="1" x14ac:dyDescent="0.25">
      <c r="A37" s="6">
        <v>35</v>
      </c>
      <c r="B37" s="7"/>
      <c r="C37" s="6"/>
      <c r="D37" s="7"/>
      <c r="E37" s="6"/>
      <c r="F37" s="7"/>
      <c r="G37" s="6" t="s">
        <v>197</v>
      </c>
      <c r="H37" s="10">
        <v>39.333333333333336</v>
      </c>
      <c r="I37" s="8" t="s">
        <v>277</v>
      </c>
    </row>
    <row r="38" spans="1:9" ht="48.75" x14ac:dyDescent="0.25">
      <c r="A38" s="6">
        <v>36</v>
      </c>
      <c r="B38" s="7" t="s">
        <v>6</v>
      </c>
      <c r="C38" s="6" t="s">
        <v>7</v>
      </c>
      <c r="D38" s="7" t="s">
        <v>8</v>
      </c>
      <c r="E38" s="6" t="s">
        <v>9</v>
      </c>
      <c r="F38" s="7" t="s">
        <v>10</v>
      </c>
      <c r="G38" s="6" t="s">
        <v>11</v>
      </c>
      <c r="H38" s="10">
        <v>30.5</v>
      </c>
      <c r="I38" s="8" t="s">
        <v>276</v>
      </c>
    </row>
    <row r="39" spans="1:9" ht="48.75" x14ac:dyDescent="0.25">
      <c r="A39" s="6">
        <v>37</v>
      </c>
      <c r="B39" s="7" t="s">
        <v>244</v>
      </c>
      <c r="C39" s="6" t="s">
        <v>245</v>
      </c>
      <c r="D39" s="7" t="s">
        <v>246</v>
      </c>
      <c r="E39" s="6" t="s">
        <v>127</v>
      </c>
      <c r="F39" s="7" t="s">
        <v>128</v>
      </c>
      <c r="G39" s="6" t="s">
        <v>247</v>
      </c>
      <c r="H39" s="10">
        <v>44</v>
      </c>
      <c r="I39" s="8" t="s">
        <v>276</v>
      </c>
    </row>
    <row r="40" spans="1:9" ht="36.75" x14ac:dyDescent="0.25">
      <c r="A40" s="6">
        <v>38</v>
      </c>
      <c r="B40" s="7" t="s">
        <v>19</v>
      </c>
      <c r="C40" s="6" t="s">
        <v>20</v>
      </c>
      <c r="D40" s="7" t="s">
        <v>21</v>
      </c>
      <c r="E40" s="6" t="s">
        <v>22</v>
      </c>
      <c r="F40" s="7" t="s">
        <v>23</v>
      </c>
      <c r="G40" s="6" t="s">
        <v>24</v>
      </c>
      <c r="H40" s="10">
        <v>48</v>
      </c>
      <c r="I40" s="8" t="s">
        <v>276</v>
      </c>
    </row>
    <row r="41" spans="1:9" ht="60.75" x14ac:dyDescent="0.25">
      <c r="A41" s="6">
        <v>39</v>
      </c>
      <c r="B41" s="7" t="s">
        <v>86</v>
      </c>
      <c r="C41" s="6" t="s">
        <v>87</v>
      </c>
      <c r="D41" s="7" t="s">
        <v>88</v>
      </c>
      <c r="E41" s="6" t="s">
        <v>89</v>
      </c>
      <c r="F41" s="7" t="s">
        <v>90</v>
      </c>
      <c r="G41" s="6" t="s">
        <v>91</v>
      </c>
      <c r="H41" s="10">
        <v>43</v>
      </c>
      <c r="I41" s="8" t="s">
        <v>276</v>
      </c>
    </row>
    <row r="42" spans="1:9" x14ac:dyDescent="0.25">
      <c r="A42" s="20" t="s">
        <v>338</v>
      </c>
      <c r="B42" s="21"/>
      <c r="C42" s="21"/>
      <c r="D42" s="21"/>
      <c r="E42" s="21"/>
      <c r="F42" s="21"/>
      <c r="G42" s="21"/>
      <c r="H42" s="21"/>
      <c r="I42" s="22"/>
    </row>
    <row r="43" spans="1:9" x14ac:dyDescent="0.25">
      <c r="A43" s="6">
        <v>40</v>
      </c>
      <c r="B43" s="7"/>
      <c r="C43" s="6"/>
      <c r="D43" s="7"/>
      <c r="E43" s="6"/>
      <c r="F43" s="7"/>
      <c r="G43" s="6" t="s">
        <v>180</v>
      </c>
      <c r="H43" s="10">
        <v>34.5</v>
      </c>
      <c r="I43" s="8" t="s">
        <v>277</v>
      </c>
    </row>
    <row r="44" spans="1:9" s="4" customFormat="1" x14ac:dyDescent="0.25">
      <c r="A44" s="6">
        <v>41</v>
      </c>
      <c r="B44" s="7"/>
      <c r="C44" s="6"/>
      <c r="D44" s="7"/>
      <c r="E44" s="6"/>
      <c r="F44" s="7"/>
      <c r="G44" s="6" t="s">
        <v>180</v>
      </c>
      <c r="H44" s="10">
        <v>29</v>
      </c>
      <c r="I44" s="8" t="s">
        <v>277</v>
      </c>
    </row>
    <row r="45" spans="1:9" ht="36.75" x14ac:dyDescent="0.25">
      <c r="A45" s="6">
        <v>42</v>
      </c>
      <c r="B45" s="7" t="s">
        <v>156</v>
      </c>
      <c r="C45" s="6" t="s">
        <v>157</v>
      </c>
      <c r="D45" s="7" t="s">
        <v>158</v>
      </c>
      <c r="E45" s="6" t="s">
        <v>159</v>
      </c>
      <c r="F45" s="7" t="s">
        <v>160</v>
      </c>
      <c r="G45" s="6" t="s">
        <v>161</v>
      </c>
      <c r="H45" s="10">
        <v>46</v>
      </c>
      <c r="I45" s="8" t="s">
        <v>276</v>
      </c>
    </row>
    <row r="46" spans="1:9" x14ac:dyDescent="0.25">
      <c r="A46" s="6">
        <v>43</v>
      </c>
      <c r="B46" s="7"/>
      <c r="C46" s="6"/>
      <c r="D46" s="7"/>
      <c r="E46" s="6"/>
      <c r="F46" s="7"/>
      <c r="G46" s="6" t="s">
        <v>161</v>
      </c>
      <c r="H46" s="10">
        <v>41.5</v>
      </c>
      <c r="I46" s="8" t="s">
        <v>277</v>
      </c>
    </row>
    <row r="47" spans="1:9" ht="36.75" x14ac:dyDescent="0.25">
      <c r="A47" s="6">
        <v>44</v>
      </c>
      <c r="B47" s="7" t="s">
        <v>255</v>
      </c>
      <c r="C47" s="6" t="s">
        <v>256</v>
      </c>
      <c r="D47" s="7" t="s">
        <v>257</v>
      </c>
      <c r="E47" s="6" t="s">
        <v>79</v>
      </c>
      <c r="F47" s="7" t="s">
        <v>80</v>
      </c>
      <c r="G47" s="6" t="s">
        <v>258</v>
      </c>
      <c r="H47" s="10">
        <v>38</v>
      </c>
      <c r="I47" s="8" t="s">
        <v>276</v>
      </c>
    </row>
    <row r="48" spans="1:9" ht="36.75" x14ac:dyDescent="0.25">
      <c r="A48" s="6">
        <v>45</v>
      </c>
      <c r="B48" s="7" t="s">
        <v>76</v>
      </c>
      <c r="C48" s="6" t="s">
        <v>77</v>
      </c>
      <c r="D48" s="7" t="s">
        <v>78</v>
      </c>
      <c r="E48" s="6" t="s">
        <v>79</v>
      </c>
      <c r="F48" s="7" t="s">
        <v>80</v>
      </c>
      <c r="G48" s="6" t="s">
        <v>81</v>
      </c>
      <c r="H48" s="10">
        <v>41</v>
      </c>
      <c r="I48" s="8" t="s">
        <v>276</v>
      </c>
    </row>
    <row r="49" spans="1:9" s="4" customFormat="1" ht="48.75" x14ac:dyDescent="0.25">
      <c r="A49" s="6">
        <v>46</v>
      </c>
      <c r="B49" s="7" t="s">
        <v>13</v>
      </c>
      <c r="C49" s="6" t="s">
        <v>14</v>
      </c>
      <c r="D49" s="7" t="s">
        <v>15</v>
      </c>
      <c r="E49" s="6" t="s">
        <v>16</v>
      </c>
      <c r="F49" s="7" t="s">
        <v>17</v>
      </c>
      <c r="G49" s="6" t="s">
        <v>18</v>
      </c>
      <c r="H49" s="10">
        <v>42.333333333333336</v>
      </c>
      <c r="I49" s="8" t="s">
        <v>276</v>
      </c>
    </row>
    <row r="50" spans="1:9" x14ac:dyDescent="0.25">
      <c r="A50" s="6">
        <v>47</v>
      </c>
      <c r="B50" s="7"/>
      <c r="C50" s="6"/>
      <c r="D50" s="7"/>
      <c r="E50" s="6"/>
      <c r="F50" s="7"/>
      <c r="G50" s="6" t="s">
        <v>18</v>
      </c>
      <c r="H50" s="10">
        <v>41</v>
      </c>
      <c r="I50" s="8" t="s">
        <v>277</v>
      </c>
    </row>
    <row r="51" spans="1:9" s="4" customFormat="1" x14ac:dyDescent="0.25">
      <c r="A51" s="6">
        <v>48</v>
      </c>
      <c r="B51" s="7"/>
      <c r="C51" s="6"/>
      <c r="D51" s="7"/>
      <c r="E51" s="6"/>
      <c r="F51" s="7"/>
      <c r="G51" s="6" t="s">
        <v>18</v>
      </c>
      <c r="H51" s="10">
        <v>31</v>
      </c>
      <c r="I51" s="8" t="s">
        <v>277</v>
      </c>
    </row>
    <row r="52" spans="1:9" ht="72.75" x14ac:dyDescent="0.25">
      <c r="A52" s="6">
        <v>49</v>
      </c>
      <c r="B52" s="7" t="s">
        <v>129</v>
      </c>
      <c r="C52" s="6" t="s">
        <v>130</v>
      </c>
      <c r="D52" s="7" t="s">
        <v>131</v>
      </c>
      <c r="E52" s="6" t="s">
        <v>44</v>
      </c>
      <c r="F52" s="7" t="s">
        <v>45</v>
      </c>
      <c r="G52" s="6" t="s">
        <v>132</v>
      </c>
      <c r="H52" s="10">
        <v>45.5</v>
      </c>
      <c r="I52" s="8" t="s">
        <v>276</v>
      </c>
    </row>
    <row r="53" spans="1:9" x14ac:dyDescent="0.25">
      <c r="A53" s="20" t="s">
        <v>339</v>
      </c>
      <c r="B53" s="21"/>
      <c r="C53" s="21"/>
      <c r="D53" s="21"/>
      <c r="E53" s="21"/>
      <c r="F53" s="21"/>
      <c r="G53" s="21"/>
      <c r="H53" s="21"/>
      <c r="I53" s="22"/>
    </row>
    <row r="54" spans="1:9" ht="48.75" x14ac:dyDescent="0.25">
      <c r="A54" s="6">
        <v>50</v>
      </c>
      <c r="B54" s="7" t="s">
        <v>189</v>
      </c>
      <c r="C54" s="6" t="s">
        <v>190</v>
      </c>
      <c r="D54" s="7" t="s">
        <v>191</v>
      </c>
      <c r="E54" s="6" t="s">
        <v>164</v>
      </c>
      <c r="F54" s="7" t="s">
        <v>165</v>
      </c>
      <c r="G54" s="6" t="s">
        <v>192</v>
      </c>
      <c r="H54" s="10">
        <v>44</v>
      </c>
      <c r="I54" s="8" t="s">
        <v>276</v>
      </c>
    </row>
    <row r="55" spans="1:9" ht="36.75" x14ac:dyDescent="0.25">
      <c r="A55" s="6">
        <v>51</v>
      </c>
      <c r="B55" s="7" t="s">
        <v>167</v>
      </c>
      <c r="C55" s="6" t="s">
        <v>248</v>
      </c>
      <c r="D55" s="7" t="s">
        <v>249</v>
      </c>
      <c r="E55" s="6" t="s">
        <v>39</v>
      </c>
      <c r="F55" s="7" t="s">
        <v>40</v>
      </c>
      <c r="G55" s="6" t="s">
        <v>166</v>
      </c>
      <c r="H55" s="10">
        <v>45.5</v>
      </c>
      <c r="I55" s="8" t="s">
        <v>276</v>
      </c>
    </row>
    <row r="56" spans="1:9" x14ac:dyDescent="0.25">
      <c r="A56" s="6">
        <v>52</v>
      </c>
      <c r="B56" s="7"/>
      <c r="C56" s="6"/>
      <c r="D56" s="7"/>
      <c r="E56" s="6"/>
      <c r="F56" s="7"/>
      <c r="G56" s="6" t="s">
        <v>166</v>
      </c>
      <c r="H56" s="10">
        <v>38.5</v>
      </c>
      <c r="I56" s="8" t="s">
        <v>277</v>
      </c>
    </row>
    <row r="57" spans="1:9" x14ac:dyDescent="0.25">
      <c r="A57" s="6">
        <v>53</v>
      </c>
      <c r="B57" s="7"/>
      <c r="C57" s="6"/>
      <c r="D57" s="7"/>
      <c r="E57" s="6"/>
      <c r="F57" s="7"/>
      <c r="G57" s="6" t="s">
        <v>166</v>
      </c>
      <c r="H57" s="10">
        <v>30.5</v>
      </c>
      <c r="I57" s="8" t="s">
        <v>277</v>
      </c>
    </row>
    <row r="58" spans="1:9" x14ac:dyDescent="0.25">
      <c r="A58" s="20" t="s">
        <v>340</v>
      </c>
      <c r="B58" s="21"/>
      <c r="C58" s="21"/>
      <c r="D58" s="21"/>
      <c r="E58" s="21"/>
      <c r="F58" s="21"/>
      <c r="G58" s="21"/>
      <c r="H58" s="21"/>
      <c r="I58" s="22"/>
    </row>
    <row r="59" spans="1:9" s="4" customFormat="1" ht="48.75" x14ac:dyDescent="0.25">
      <c r="A59" s="6">
        <v>54</v>
      </c>
      <c r="B59" s="7" t="s">
        <v>101</v>
      </c>
      <c r="C59" s="6" t="s">
        <v>102</v>
      </c>
      <c r="D59" s="7" t="s">
        <v>103</v>
      </c>
      <c r="E59" s="6" t="s">
        <v>104</v>
      </c>
      <c r="F59" s="7" t="s">
        <v>105</v>
      </c>
      <c r="G59" s="6" t="s">
        <v>106</v>
      </c>
      <c r="H59" s="10">
        <v>41.333333333333336</v>
      </c>
      <c r="I59" s="8" t="s">
        <v>276</v>
      </c>
    </row>
    <row r="60" spans="1:9" s="4" customFormat="1" x14ac:dyDescent="0.25">
      <c r="A60" s="6">
        <v>55</v>
      </c>
      <c r="B60" s="7"/>
      <c r="C60" s="6"/>
      <c r="D60" s="7"/>
      <c r="E60" s="6"/>
      <c r="F60" s="7"/>
      <c r="G60" s="6" t="s">
        <v>106</v>
      </c>
      <c r="H60" s="10">
        <v>31</v>
      </c>
      <c r="I60" s="8" t="s">
        <v>277</v>
      </c>
    </row>
    <row r="61" spans="1:9" x14ac:dyDescent="0.25">
      <c r="A61" s="6">
        <v>56</v>
      </c>
      <c r="B61" s="7"/>
      <c r="C61" s="6"/>
      <c r="D61" s="7"/>
      <c r="E61" s="6"/>
      <c r="F61" s="7"/>
      <c r="G61" s="6" t="s">
        <v>106</v>
      </c>
      <c r="H61" s="10">
        <v>29.5</v>
      </c>
      <c r="I61" s="8" t="s">
        <v>277</v>
      </c>
    </row>
    <row r="62" spans="1:9" ht="24.75" x14ac:dyDescent="0.25">
      <c r="A62" s="6">
        <v>57</v>
      </c>
      <c r="B62" s="7" t="s">
        <v>168</v>
      </c>
      <c r="C62" s="6" t="s">
        <v>169</v>
      </c>
      <c r="D62" s="7" t="s">
        <v>170</v>
      </c>
      <c r="E62" s="6" t="s">
        <v>171</v>
      </c>
      <c r="F62" s="7" t="s">
        <v>172</v>
      </c>
      <c r="G62" s="6" t="s">
        <v>173</v>
      </c>
      <c r="H62" s="10">
        <v>47.5</v>
      </c>
      <c r="I62" s="8" t="s">
        <v>276</v>
      </c>
    </row>
    <row r="63" spans="1:9" x14ac:dyDescent="0.25">
      <c r="A63" s="20" t="s">
        <v>341</v>
      </c>
      <c r="B63" s="21"/>
      <c r="C63" s="21"/>
      <c r="D63" s="21"/>
      <c r="E63" s="21"/>
      <c r="F63" s="21"/>
      <c r="G63" s="21"/>
      <c r="H63" s="21"/>
      <c r="I63" s="22"/>
    </row>
    <row r="64" spans="1:9" s="4" customFormat="1" ht="36.75" x14ac:dyDescent="0.25">
      <c r="A64" s="6">
        <v>58</v>
      </c>
      <c r="B64" s="7" t="s">
        <v>237</v>
      </c>
      <c r="C64" s="6" t="s">
        <v>238</v>
      </c>
      <c r="D64" s="7" t="s">
        <v>239</v>
      </c>
      <c r="E64" s="6" t="s">
        <v>162</v>
      </c>
      <c r="F64" s="7" t="s">
        <v>163</v>
      </c>
      <c r="G64" s="6" t="s">
        <v>208</v>
      </c>
      <c r="H64" s="10">
        <v>45.666666666666664</v>
      </c>
      <c r="I64" s="8" t="s">
        <v>276</v>
      </c>
    </row>
    <row r="65" spans="1:9" s="4" customFormat="1" x14ac:dyDescent="0.25">
      <c r="A65" s="6">
        <v>59</v>
      </c>
      <c r="B65" s="7"/>
      <c r="C65" s="6"/>
      <c r="D65" s="7"/>
      <c r="E65" s="6"/>
      <c r="F65" s="7"/>
      <c r="G65" s="6" t="s">
        <v>208</v>
      </c>
      <c r="H65" s="10">
        <v>44.666666666666664</v>
      </c>
      <c r="I65" s="8" t="s">
        <v>277</v>
      </c>
    </row>
    <row r="66" spans="1:9" ht="60.75" x14ac:dyDescent="0.25">
      <c r="A66" s="6">
        <v>60</v>
      </c>
      <c r="B66" s="7" t="s">
        <v>250</v>
      </c>
      <c r="C66" s="6" t="s">
        <v>251</v>
      </c>
      <c r="D66" s="7" t="s">
        <v>252</v>
      </c>
      <c r="E66" s="6" t="s">
        <v>143</v>
      </c>
      <c r="F66" s="7" t="s">
        <v>144</v>
      </c>
      <c r="G66" s="6" t="s">
        <v>92</v>
      </c>
      <c r="H66" s="10">
        <v>47.5</v>
      </c>
      <c r="I66" s="8" t="s">
        <v>276</v>
      </c>
    </row>
    <row r="67" spans="1:9" x14ac:dyDescent="0.25">
      <c r="A67" s="6">
        <v>61</v>
      </c>
      <c r="B67" s="7"/>
      <c r="C67" s="6"/>
      <c r="D67" s="7"/>
      <c r="E67" s="6"/>
      <c r="F67" s="7"/>
      <c r="G67" s="6" t="s">
        <v>92</v>
      </c>
      <c r="H67" s="10">
        <v>33.5</v>
      </c>
      <c r="I67" s="8" t="s">
        <v>277</v>
      </c>
    </row>
    <row r="68" spans="1:9" ht="36.75" x14ac:dyDescent="0.25">
      <c r="A68" s="6">
        <v>62</v>
      </c>
      <c r="B68" s="7" t="s">
        <v>140</v>
      </c>
      <c r="C68" s="6" t="s">
        <v>141</v>
      </c>
      <c r="D68" s="7" t="s">
        <v>142</v>
      </c>
      <c r="E68" s="6" t="s">
        <v>79</v>
      </c>
      <c r="F68" s="7" t="s">
        <v>80</v>
      </c>
      <c r="G68" s="6" t="s">
        <v>55</v>
      </c>
      <c r="H68" s="10">
        <v>48.5</v>
      </c>
      <c r="I68" s="8" t="s">
        <v>276</v>
      </c>
    </row>
    <row r="69" spans="1:9" x14ac:dyDescent="0.25">
      <c r="A69" s="6">
        <v>63</v>
      </c>
      <c r="B69" s="7"/>
      <c r="C69" s="6"/>
      <c r="D69" s="7"/>
      <c r="E69" s="6"/>
      <c r="F69" s="7"/>
      <c r="G69" s="6" t="s">
        <v>55</v>
      </c>
      <c r="H69" s="10">
        <v>43</v>
      </c>
      <c r="I69" s="8" t="s">
        <v>277</v>
      </c>
    </row>
    <row r="70" spans="1:9" x14ac:dyDescent="0.25">
      <c r="A70" s="6">
        <v>64</v>
      </c>
      <c r="B70" s="7"/>
      <c r="C70" s="6"/>
      <c r="D70" s="7"/>
      <c r="E70" s="6"/>
      <c r="F70" s="7"/>
      <c r="G70" s="6" t="s">
        <v>55</v>
      </c>
      <c r="H70" s="10">
        <v>32</v>
      </c>
      <c r="I70" s="8" t="s">
        <v>277</v>
      </c>
    </row>
    <row r="71" spans="1:9" ht="72.75" x14ac:dyDescent="0.25">
      <c r="A71" s="6">
        <v>65</v>
      </c>
      <c r="B71" s="7" t="s">
        <v>123</v>
      </c>
      <c r="C71" s="6" t="s">
        <v>124</v>
      </c>
      <c r="D71" s="7" t="s">
        <v>125</v>
      </c>
      <c r="E71" s="6" t="s">
        <v>121</v>
      </c>
      <c r="F71" s="7" t="s">
        <v>122</v>
      </c>
      <c r="G71" s="6" t="s">
        <v>126</v>
      </c>
      <c r="H71" s="10">
        <v>47.5</v>
      </c>
      <c r="I71" s="8" t="s">
        <v>276</v>
      </c>
    </row>
    <row r="72" spans="1:9" x14ac:dyDescent="0.25">
      <c r="A72" s="6">
        <v>66</v>
      </c>
      <c r="B72" s="7"/>
      <c r="C72" s="6"/>
      <c r="D72" s="7"/>
      <c r="E72" s="6"/>
      <c r="F72" s="7"/>
      <c r="G72" s="6" t="s">
        <v>126</v>
      </c>
      <c r="H72" s="10">
        <v>42.5</v>
      </c>
      <c r="I72" s="8" t="s">
        <v>277</v>
      </c>
    </row>
    <row r="73" spans="1:9" ht="36.75" x14ac:dyDescent="0.25">
      <c r="A73" s="6">
        <v>67</v>
      </c>
      <c r="B73" s="7" t="s">
        <v>236</v>
      </c>
      <c r="C73" s="6" t="s">
        <v>233</v>
      </c>
      <c r="D73" s="7" t="s">
        <v>234</v>
      </c>
      <c r="E73" s="6" t="s">
        <v>121</v>
      </c>
      <c r="F73" s="7" t="s">
        <v>122</v>
      </c>
      <c r="G73" s="6" t="s">
        <v>235</v>
      </c>
      <c r="H73" s="10">
        <v>41</v>
      </c>
      <c r="I73" s="8" t="s">
        <v>276</v>
      </c>
    </row>
    <row r="74" spans="1:9" ht="48.75" x14ac:dyDescent="0.25">
      <c r="A74" s="6">
        <v>68</v>
      </c>
      <c r="B74" s="7" t="s">
        <v>41</v>
      </c>
      <c r="C74" s="6" t="s">
        <v>42</v>
      </c>
      <c r="D74" s="7" t="s">
        <v>43</v>
      </c>
      <c r="E74" s="6" t="s">
        <v>44</v>
      </c>
      <c r="F74" s="7" t="s">
        <v>45</v>
      </c>
      <c r="G74" s="6" t="s">
        <v>46</v>
      </c>
      <c r="H74" s="10">
        <v>46</v>
      </c>
      <c r="I74" s="8" t="s">
        <v>276</v>
      </c>
    </row>
    <row r="75" spans="1:9" x14ac:dyDescent="0.25">
      <c r="A75" s="6">
        <v>69</v>
      </c>
      <c r="B75" s="7"/>
      <c r="C75" s="6"/>
      <c r="D75" s="7"/>
      <c r="E75" s="6"/>
      <c r="F75" s="7"/>
      <c r="G75" s="6" t="s">
        <v>82</v>
      </c>
      <c r="H75" s="10">
        <v>24</v>
      </c>
      <c r="I75" s="8" t="s">
        <v>277</v>
      </c>
    </row>
    <row r="76" spans="1:9" x14ac:dyDescent="0.25">
      <c r="A76" s="6">
        <v>70</v>
      </c>
      <c r="B76" s="7"/>
      <c r="C76" s="6"/>
      <c r="D76" s="7"/>
      <c r="E76" s="6"/>
      <c r="F76" s="7"/>
      <c r="G76" s="6" t="s">
        <v>82</v>
      </c>
      <c r="H76" s="10">
        <v>23.5</v>
      </c>
      <c r="I76" s="8" t="s">
        <v>277</v>
      </c>
    </row>
    <row r="77" spans="1:9" ht="48.75" x14ac:dyDescent="0.25">
      <c r="A77" s="6">
        <v>71</v>
      </c>
      <c r="B77" s="7" t="s">
        <v>188</v>
      </c>
      <c r="C77" s="6" t="s">
        <v>185</v>
      </c>
      <c r="D77" s="7" t="s">
        <v>186</v>
      </c>
      <c r="E77" s="6" t="s">
        <v>25</v>
      </c>
      <c r="F77" s="7" t="s">
        <v>26</v>
      </c>
      <c r="G77" s="6" t="s">
        <v>187</v>
      </c>
      <c r="H77" s="10">
        <v>45</v>
      </c>
      <c r="I77" s="8" t="s">
        <v>276</v>
      </c>
    </row>
    <row r="78" spans="1:9" ht="72.75" x14ac:dyDescent="0.25">
      <c r="A78" s="6">
        <v>72</v>
      </c>
      <c r="B78" s="7" t="s">
        <v>199</v>
      </c>
      <c r="C78" s="6" t="s">
        <v>200</v>
      </c>
      <c r="D78" s="7" t="s">
        <v>201</v>
      </c>
      <c r="E78" s="6" t="s">
        <v>44</v>
      </c>
      <c r="F78" s="7" t="s">
        <v>45</v>
      </c>
      <c r="G78" s="6" t="s">
        <v>202</v>
      </c>
      <c r="H78" s="10">
        <v>45.5</v>
      </c>
      <c r="I78" s="8" t="s">
        <v>276</v>
      </c>
    </row>
    <row r="80" spans="1:9" x14ac:dyDescent="0.25">
      <c r="A80" s="11" t="s">
        <v>349</v>
      </c>
    </row>
  </sheetData>
  <mergeCells count="5">
    <mergeCell ref="A2:I2"/>
    <mergeCell ref="A42:I42"/>
    <mergeCell ref="A53:I53"/>
    <mergeCell ref="A58:I58"/>
    <mergeCell ref="A63:I63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verticalDpi="0" r:id="rId1"/>
  <headerFooter>
    <oddHeader>&amp;CRezulatati Javnega razpisa za izbiro raziskovalnih projektov Ciljnega raziskovalnega programa "CRP 2019" v letu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view="pageLayout" zoomScaleNormal="100" workbookViewId="0">
      <selection sqref="A1:T1"/>
    </sheetView>
  </sheetViews>
  <sheetFormatPr defaultColWidth="9.28515625" defaultRowHeight="12" x14ac:dyDescent="0.2"/>
  <cols>
    <col min="1" max="1" width="26.140625" style="11" customWidth="1"/>
    <col min="2" max="2" width="9.28515625" style="11"/>
    <col min="3" max="3" width="36.140625" style="11" customWidth="1"/>
    <col min="4" max="4" width="9.28515625" style="11"/>
    <col min="5" max="5" width="15.85546875" style="11" customWidth="1"/>
    <col min="6" max="6" width="9.140625" style="11"/>
    <col min="7" max="7" width="8" style="11" customWidth="1"/>
    <col min="8" max="9" width="9.28515625" style="11"/>
    <col min="10" max="10" width="10.28515625" style="11" customWidth="1"/>
    <col min="11" max="11" width="10.140625" style="11" customWidth="1"/>
    <col min="12" max="12" width="10.28515625" style="11" customWidth="1"/>
    <col min="13" max="13" width="11.140625" style="11" customWidth="1"/>
    <col min="14" max="14" width="11.42578125" style="11" customWidth="1"/>
    <col min="15" max="15" width="9" style="11" customWidth="1"/>
    <col min="16" max="16" width="10.7109375" style="11" customWidth="1"/>
    <col min="17" max="17" width="9.85546875" style="11" customWidth="1"/>
    <col min="18" max="18" width="10.5703125" style="11" customWidth="1"/>
    <col min="19" max="19" width="10.28515625" style="11" customWidth="1"/>
    <col min="20" max="20" width="10.5703125" style="11" customWidth="1"/>
    <col min="21" max="16384" width="9.28515625" style="11"/>
  </cols>
  <sheetData>
    <row r="1" spans="1:20" ht="60" x14ac:dyDescent="0.2">
      <c r="A1" s="16" t="s">
        <v>332</v>
      </c>
      <c r="B1" s="16" t="s">
        <v>331</v>
      </c>
      <c r="C1" s="16" t="s">
        <v>1</v>
      </c>
      <c r="D1" s="16" t="s">
        <v>329</v>
      </c>
      <c r="E1" s="19" t="s">
        <v>330</v>
      </c>
      <c r="F1" s="16" t="s">
        <v>343</v>
      </c>
      <c r="G1" s="16" t="s">
        <v>2</v>
      </c>
      <c r="H1" s="19" t="s">
        <v>344</v>
      </c>
      <c r="I1" s="19" t="s">
        <v>345</v>
      </c>
      <c r="J1" s="19" t="s">
        <v>334</v>
      </c>
      <c r="K1" s="19" t="s">
        <v>351</v>
      </c>
      <c r="L1" s="16" t="s">
        <v>282</v>
      </c>
      <c r="M1" s="16" t="s">
        <v>346</v>
      </c>
      <c r="N1" s="16" t="s">
        <v>280</v>
      </c>
      <c r="O1" s="16" t="s">
        <v>278</v>
      </c>
      <c r="P1" s="16" t="s">
        <v>281</v>
      </c>
      <c r="Q1" s="16" t="s">
        <v>278</v>
      </c>
      <c r="R1" s="16" t="s">
        <v>281</v>
      </c>
      <c r="S1" s="16" t="s">
        <v>278</v>
      </c>
      <c r="T1" s="16" t="s">
        <v>281</v>
      </c>
    </row>
    <row r="2" spans="1:20" ht="29.25" customHeight="1" x14ac:dyDescent="0.2">
      <c r="A2" s="7" t="s">
        <v>111</v>
      </c>
      <c r="B2" s="6" t="s">
        <v>110</v>
      </c>
      <c r="C2" s="12" t="s">
        <v>107</v>
      </c>
      <c r="D2" s="6" t="s">
        <v>108</v>
      </c>
      <c r="E2" s="7" t="s">
        <v>109</v>
      </c>
      <c r="F2" s="6" t="s">
        <v>283</v>
      </c>
      <c r="G2" s="6" t="s">
        <v>112</v>
      </c>
      <c r="H2" s="6" t="s">
        <v>62</v>
      </c>
      <c r="I2" s="6">
        <v>24</v>
      </c>
      <c r="J2" s="10">
        <v>48.5</v>
      </c>
      <c r="K2" s="13">
        <v>20000</v>
      </c>
      <c r="L2" s="13">
        <v>10000</v>
      </c>
      <c r="M2" s="14" t="s">
        <v>269</v>
      </c>
      <c r="N2" s="13">
        <f>K2/2</f>
        <v>10000</v>
      </c>
      <c r="O2" s="14"/>
      <c r="P2" s="13"/>
      <c r="Q2" s="13"/>
      <c r="R2" s="13"/>
      <c r="S2" s="13"/>
      <c r="T2" s="13"/>
    </row>
    <row r="3" spans="1:20" ht="61.9" customHeight="1" x14ac:dyDescent="0.2">
      <c r="A3" s="7" t="s">
        <v>53</v>
      </c>
      <c r="B3" s="6" t="s">
        <v>52</v>
      </c>
      <c r="C3" s="7" t="s">
        <v>49</v>
      </c>
      <c r="D3" s="6" t="s">
        <v>50</v>
      </c>
      <c r="E3" s="7" t="s">
        <v>51</v>
      </c>
      <c r="F3" s="6" t="s">
        <v>284</v>
      </c>
      <c r="G3" s="6" t="s">
        <v>54</v>
      </c>
      <c r="H3" s="6" t="s">
        <v>12</v>
      </c>
      <c r="I3" s="6">
        <v>24</v>
      </c>
      <c r="J3" s="10">
        <v>42.5</v>
      </c>
      <c r="K3" s="13">
        <v>40000</v>
      </c>
      <c r="L3" s="13">
        <v>20000</v>
      </c>
      <c r="M3" s="14" t="s">
        <v>269</v>
      </c>
      <c r="N3" s="13">
        <f>K3/2</f>
        <v>20000</v>
      </c>
      <c r="O3" s="14"/>
      <c r="P3" s="13"/>
      <c r="Q3" s="13"/>
      <c r="R3" s="13"/>
      <c r="S3" s="13"/>
      <c r="T3" s="13"/>
    </row>
    <row r="4" spans="1:20" ht="29.25" customHeight="1" x14ac:dyDescent="0.2">
      <c r="A4" s="7" t="s">
        <v>214</v>
      </c>
      <c r="B4" s="6" t="s">
        <v>213</v>
      </c>
      <c r="C4" s="7" t="s">
        <v>226</v>
      </c>
      <c r="D4" s="6" t="s">
        <v>227</v>
      </c>
      <c r="E4" s="7" t="s">
        <v>228</v>
      </c>
      <c r="F4" s="6" t="s">
        <v>285</v>
      </c>
      <c r="G4" s="6" t="s">
        <v>229</v>
      </c>
      <c r="H4" s="6" t="s">
        <v>69</v>
      </c>
      <c r="I4" s="6">
        <v>36</v>
      </c>
      <c r="J4" s="10">
        <v>45</v>
      </c>
      <c r="K4" s="13">
        <v>450000</v>
      </c>
      <c r="L4" s="13">
        <v>45000</v>
      </c>
      <c r="M4" s="14" t="s">
        <v>269</v>
      </c>
      <c r="N4" s="13">
        <v>45000</v>
      </c>
      <c r="O4" s="14" t="s">
        <v>268</v>
      </c>
      <c r="P4" s="13">
        <v>360000</v>
      </c>
      <c r="Q4" s="13"/>
      <c r="R4" s="13"/>
      <c r="S4" s="13"/>
      <c r="T4" s="13"/>
    </row>
    <row r="5" spans="1:20" ht="50.25" customHeight="1" x14ac:dyDescent="0.2">
      <c r="A5" s="7" t="s">
        <v>53</v>
      </c>
      <c r="B5" s="6" t="s">
        <v>52</v>
      </c>
      <c r="C5" s="7" t="s">
        <v>4</v>
      </c>
      <c r="D5" s="6" t="s">
        <v>174</v>
      </c>
      <c r="E5" s="7" t="s">
        <v>175</v>
      </c>
      <c r="F5" s="6" t="s">
        <v>286</v>
      </c>
      <c r="G5" s="6" t="s">
        <v>3</v>
      </c>
      <c r="H5" s="6" t="s">
        <v>62</v>
      </c>
      <c r="I5" s="6">
        <v>24</v>
      </c>
      <c r="J5" s="10">
        <v>41</v>
      </c>
      <c r="K5" s="13">
        <v>30000</v>
      </c>
      <c r="L5" s="13">
        <v>15000</v>
      </c>
      <c r="M5" s="14" t="s">
        <v>269</v>
      </c>
      <c r="N5" s="13">
        <f t="shared" ref="N5:N11" si="0">K5/2</f>
        <v>15000</v>
      </c>
      <c r="O5" s="14"/>
      <c r="P5" s="13"/>
      <c r="Q5" s="13"/>
      <c r="R5" s="13"/>
      <c r="S5" s="13"/>
      <c r="T5" s="13"/>
    </row>
    <row r="6" spans="1:20" ht="26.65" customHeight="1" x14ac:dyDescent="0.2">
      <c r="A6" s="7" t="s">
        <v>53</v>
      </c>
      <c r="B6" s="6" t="s">
        <v>52</v>
      </c>
      <c r="C6" s="7" t="s">
        <v>117</v>
      </c>
      <c r="D6" s="6" t="s">
        <v>118</v>
      </c>
      <c r="E6" s="7" t="s">
        <v>119</v>
      </c>
      <c r="F6" s="6" t="s">
        <v>328</v>
      </c>
      <c r="G6" s="6" t="s">
        <v>120</v>
      </c>
      <c r="H6" s="6" t="s">
        <v>5</v>
      </c>
      <c r="I6" s="6">
        <v>24</v>
      </c>
      <c r="J6" s="10">
        <v>45.5</v>
      </c>
      <c r="K6" s="13">
        <v>20000</v>
      </c>
      <c r="L6" s="13">
        <v>10000</v>
      </c>
      <c r="M6" s="14" t="s">
        <v>269</v>
      </c>
      <c r="N6" s="13">
        <f t="shared" si="0"/>
        <v>10000</v>
      </c>
      <c r="O6" s="14"/>
      <c r="P6" s="13"/>
      <c r="Q6" s="13"/>
      <c r="R6" s="13"/>
      <c r="S6" s="13"/>
      <c r="T6" s="13"/>
    </row>
    <row r="7" spans="1:20" ht="24" customHeight="1" x14ac:dyDescent="0.2">
      <c r="A7" s="7" t="s">
        <v>137</v>
      </c>
      <c r="B7" s="6" t="s">
        <v>136</v>
      </c>
      <c r="C7" s="7" t="s">
        <v>133</v>
      </c>
      <c r="D7" s="6" t="s">
        <v>134</v>
      </c>
      <c r="E7" s="7" t="s">
        <v>135</v>
      </c>
      <c r="F7" s="6" t="s">
        <v>287</v>
      </c>
      <c r="G7" s="6" t="s">
        <v>138</v>
      </c>
      <c r="H7" s="6" t="s">
        <v>5</v>
      </c>
      <c r="I7" s="6">
        <v>36</v>
      </c>
      <c r="J7" s="10">
        <v>48.5</v>
      </c>
      <c r="K7" s="13">
        <v>110000</v>
      </c>
      <c r="L7" s="13">
        <v>55000</v>
      </c>
      <c r="M7" s="14" t="s">
        <v>269</v>
      </c>
      <c r="N7" s="13">
        <f t="shared" si="0"/>
        <v>55000</v>
      </c>
      <c r="O7" s="14"/>
      <c r="P7" s="13"/>
      <c r="Q7" s="13"/>
      <c r="R7" s="13"/>
      <c r="S7" s="13"/>
      <c r="T7" s="13"/>
    </row>
    <row r="8" spans="1:20" ht="34.9" customHeight="1" x14ac:dyDescent="0.2">
      <c r="A8" s="7" t="s">
        <v>137</v>
      </c>
      <c r="B8" s="6" t="s">
        <v>136</v>
      </c>
      <c r="C8" s="7" t="s">
        <v>181</v>
      </c>
      <c r="D8" s="6" t="s">
        <v>182</v>
      </c>
      <c r="E8" s="7" t="s">
        <v>183</v>
      </c>
      <c r="F8" s="6" t="s">
        <v>288</v>
      </c>
      <c r="G8" s="6" t="s">
        <v>184</v>
      </c>
      <c r="H8" s="6" t="s">
        <v>5</v>
      </c>
      <c r="I8" s="6">
        <v>24</v>
      </c>
      <c r="J8" s="10">
        <v>47.5</v>
      </c>
      <c r="K8" s="13">
        <v>40000</v>
      </c>
      <c r="L8" s="13">
        <v>20000</v>
      </c>
      <c r="M8" s="14" t="s">
        <v>269</v>
      </c>
      <c r="N8" s="13">
        <f t="shared" si="0"/>
        <v>20000</v>
      </c>
      <c r="O8" s="14"/>
      <c r="P8" s="13"/>
      <c r="Q8" s="13"/>
      <c r="R8" s="13"/>
      <c r="S8" s="13"/>
      <c r="T8" s="13"/>
    </row>
    <row r="9" spans="1:20" ht="37.35" customHeight="1" x14ac:dyDescent="0.2">
      <c r="A9" s="7" t="s">
        <v>53</v>
      </c>
      <c r="B9" s="6" t="s">
        <v>52</v>
      </c>
      <c r="C9" s="7" t="s">
        <v>151</v>
      </c>
      <c r="D9" s="6" t="s">
        <v>152</v>
      </c>
      <c r="E9" s="7" t="s">
        <v>153</v>
      </c>
      <c r="F9" s="6" t="s">
        <v>289</v>
      </c>
      <c r="G9" s="6" t="s">
        <v>154</v>
      </c>
      <c r="H9" s="6" t="s">
        <v>155</v>
      </c>
      <c r="I9" s="6">
        <v>18</v>
      </c>
      <c r="J9" s="10">
        <v>49.5</v>
      </c>
      <c r="K9" s="13">
        <v>90000</v>
      </c>
      <c r="L9" s="13">
        <v>45000</v>
      </c>
      <c r="M9" s="14" t="s">
        <v>269</v>
      </c>
      <c r="N9" s="13">
        <f t="shared" si="0"/>
        <v>45000</v>
      </c>
      <c r="O9" s="14"/>
      <c r="P9" s="13"/>
      <c r="Q9" s="13"/>
      <c r="R9" s="13"/>
      <c r="S9" s="13"/>
      <c r="T9" s="13"/>
    </row>
    <row r="10" spans="1:20" ht="27.6" customHeight="1" x14ac:dyDescent="0.2">
      <c r="A10" s="7" t="s">
        <v>53</v>
      </c>
      <c r="B10" s="6" t="s">
        <v>52</v>
      </c>
      <c r="C10" s="7" t="s">
        <v>176</v>
      </c>
      <c r="D10" s="6" t="s">
        <v>177</v>
      </c>
      <c r="E10" s="7" t="s">
        <v>178</v>
      </c>
      <c r="F10" s="6" t="s">
        <v>290</v>
      </c>
      <c r="G10" s="6" t="s">
        <v>179</v>
      </c>
      <c r="H10" s="6" t="s">
        <v>5</v>
      </c>
      <c r="I10" s="6">
        <v>24</v>
      </c>
      <c r="J10" s="10">
        <v>46</v>
      </c>
      <c r="K10" s="13">
        <v>50000</v>
      </c>
      <c r="L10" s="13">
        <v>25000</v>
      </c>
      <c r="M10" s="14" t="s">
        <v>269</v>
      </c>
      <c r="N10" s="13">
        <f t="shared" si="0"/>
        <v>25000</v>
      </c>
      <c r="O10" s="14"/>
      <c r="P10" s="13"/>
      <c r="Q10" s="13"/>
      <c r="R10" s="13"/>
      <c r="S10" s="13"/>
      <c r="T10" s="13"/>
    </row>
    <row r="11" spans="1:20" ht="23.65" customHeight="1" x14ac:dyDescent="0.2">
      <c r="A11" s="7" t="s">
        <v>36</v>
      </c>
      <c r="B11" s="6" t="s">
        <v>35</v>
      </c>
      <c r="C11" s="7" t="s">
        <v>222</v>
      </c>
      <c r="D11" s="6" t="s">
        <v>223</v>
      </c>
      <c r="E11" s="7" t="s">
        <v>224</v>
      </c>
      <c r="F11" s="6" t="s">
        <v>292</v>
      </c>
      <c r="G11" s="6" t="s">
        <v>225</v>
      </c>
      <c r="H11" s="6" t="s">
        <v>12</v>
      </c>
      <c r="I11" s="6">
        <v>24</v>
      </c>
      <c r="J11" s="10">
        <v>46.5</v>
      </c>
      <c r="K11" s="13">
        <v>50000</v>
      </c>
      <c r="L11" s="13">
        <v>25000</v>
      </c>
      <c r="M11" s="14" t="s">
        <v>269</v>
      </c>
      <c r="N11" s="13">
        <f t="shared" si="0"/>
        <v>25000</v>
      </c>
      <c r="O11" s="14"/>
      <c r="P11" s="13"/>
      <c r="Q11" s="13"/>
      <c r="R11" s="13"/>
      <c r="S11" s="13"/>
      <c r="T11" s="13"/>
    </row>
    <row r="12" spans="1:20" ht="23.65" customHeight="1" x14ac:dyDescent="0.2">
      <c r="A12" s="7" t="s">
        <v>350</v>
      </c>
      <c r="B12" s="6" t="s">
        <v>83</v>
      </c>
      <c r="C12" s="7" t="s">
        <v>203</v>
      </c>
      <c r="D12" s="6" t="s">
        <v>204</v>
      </c>
      <c r="E12" s="7" t="s">
        <v>205</v>
      </c>
      <c r="F12" s="6" t="s">
        <v>291</v>
      </c>
      <c r="G12" s="6" t="s">
        <v>206</v>
      </c>
      <c r="H12" s="6" t="s">
        <v>207</v>
      </c>
      <c r="I12" s="6">
        <v>36</v>
      </c>
      <c r="J12" s="10">
        <v>47</v>
      </c>
      <c r="K12" s="13">
        <v>300000</v>
      </c>
      <c r="L12" s="13">
        <v>150000</v>
      </c>
      <c r="M12" s="14" t="s">
        <v>269</v>
      </c>
      <c r="N12" s="13">
        <v>150000</v>
      </c>
      <c r="O12" s="14"/>
      <c r="P12" s="13"/>
      <c r="Q12" s="13"/>
      <c r="R12" s="13"/>
      <c r="S12" s="13"/>
      <c r="T12" s="13"/>
    </row>
    <row r="13" spans="1:20" ht="23.65" customHeight="1" x14ac:dyDescent="0.2">
      <c r="A13" s="7" t="s">
        <v>84</v>
      </c>
      <c r="B13" s="6" t="s">
        <v>83</v>
      </c>
      <c r="C13" s="7" t="s">
        <v>209</v>
      </c>
      <c r="D13" s="6" t="s">
        <v>210</v>
      </c>
      <c r="E13" s="7" t="s">
        <v>211</v>
      </c>
      <c r="F13" s="6" t="s">
        <v>293</v>
      </c>
      <c r="G13" s="6" t="s">
        <v>212</v>
      </c>
      <c r="H13" s="6" t="s">
        <v>62</v>
      </c>
      <c r="I13" s="6">
        <v>24</v>
      </c>
      <c r="J13" s="10">
        <v>48</v>
      </c>
      <c r="K13" s="13">
        <v>100000</v>
      </c>
      <c r="L13" s="13">
        <v>50000</v>
      </c>
      <c r="M13" s="14" t="s">
        <v>269</v>
      </c>
      <c r="N13" s="13">
        <f t="shared" ref="N13:N20" si="1">K13/2</f>
        <v>50000</v>
      </c>
      <c r="O13" s="14"/>
      <c r="P13" s="13"/>
      <c r="Q13" s="13"/>
      <c r="R13" s="13"/>
      <c r="S13" s="13"/>
      <c r="T13" s="13"/>
    </row>
    <row r="14" spans="1:20" ht="20.65" customHeight="1" x14ac:dyDescent="0.2">
      <c r="A14" s="7" t="s">
        <v>60</v>
      </c>
      <c r="B14" s="6" t="s">
        <v>59</v>
      </c>
      <c r="C14" s="7" t="s">
        <v>56</v>
      </c>
      <c r="D14" s="6" t="s">
        <v>57</v>
      </c>
      <c r="E14" s="7" t="s">
        <v>58</v>
      </c>
      <c r="F14" s="6" t="s">
        <v>294</v>
      </c>
      <c r="G14" s="6" t="s">
        <v>61</v>
      </c>
      <c r="H14" s="6" t="s">
        <v>62</v>
      </c>
      <c r="I14" s="6">
        <v>24</v>
      </c>
      <c r="J14" s="10">
        <v>48.5</v>
      </c>
      <c r="K14" s="13">
        <v>60000</v>
      </c>
      <c r="L14" s="13">
        <v>30000</v>
      </c>
      <c r="M14" s="6" t="s">
        <v>262</v>
      </c>
      <c r="N14" s="13">
        <f t="shared" si="1"/>
        <v>30000</v>
      </c>
      <c r="O14" s="14"/>
      <c r="P14" s="13"/>
      <c r="Q14" s="13"/>
      <c r="R14" s="13"/>
      <c r="S14" s="13"/>
      <c r="T14" s="13"/>
    </row>
    <row r="15" spans="1:20" ht="38.65" customHeight="1" x14ac:dyDescent="0.2">
      <c r="A15" s="7" t="s">
        <v>67</v>
      </c>
      <c r="B15" s="6" t="s">
        <v>66</v>
      </c>
      <c r="C15" s="7" t="s">
        <v>63</v>
      </c>
      <c r="D15" s="6" t="s">
        <v>64</v>
      </c>
      <c r="E15" s="7" t="s">
        <v>65</v>
      </c>
      <c r="F15" s="6" t="s">
        <v>303</v>
      </c>
      <c r="G15" s="6" t="s">
        <v>68</v>
      </c>
      <c r="H15" s="6" t="s">
        <v>69</v>
      </c>
      <c r="I15" s="6">
        <v>12</v>
      </c>
      <c r="J15" s="10">
        <v>44</v>
      </c>
      <c r="K15" s="13">
        <v>20000</v>
      </c>
      <c r="L15" s="13">
        <v>10000</v>
      </c>
      <c r="M15" s="6" t="s">
        <v>272</v>
      </c>
      <c r="N15" s="13">
        <f t="shared" si="1"/>
        <v>10000</v>
      </c>
      <c r="O15" s="14"/>
      <c r="P15" s="13"/>
      <c r="Q15" s="13"/>
      <c r="R15" s="13"/>
      <c r="S15" s="13"/>
      <c r="T15" s="13"/>
    </row>
    <row r="16" spans="1:20" ht="27.6" customHeight="1" x14ac:dyDescent="0.2">
      <c r="A16" s="7" t="s">
        <v>99</v>
      </c>
      <c r="B16" s="6" t="s">
        <v>98</v>
      </c>
      <c r="C16" s="7" t="s">
        <v>95</v>
      </c>
      <c r="D16" s="6" t="s">
        <v>96</v>
      </c>
      <c r="E16" s="7" t="s">
        <v>97</v>
      </c>
      <c r="F16" s="6" t="s">
        <v>295</v>
      </c>
      <c r="G16" s="6" t="s">
        <v>100</v>
      </c>
      <c r="H16" s="6" t="s">
        <v>5</v>
      </c>
      <c r="I16" s="6">
        <v>24</v>
      </c>
      <c r="J16" s="10">
        <v>44</v>
      </c>
      <c r="K16" s="13">
        <v>30000</v>
      </c>
      <c r="L16" s="13">
        <v>15000</v>
      </c>
      <c r="M16" s="6" t="s">
        <v>274</v>
      </c>
      <c r="N16" s="13">
        <f t="shared" si="1"/>
        <v>15000</v>
      </c>
      <c r="O16" s="14"/>
      <c r="P16" s="13"/>
      <c r="Q16" s="13"/>
      <c r="R16" s="13"/>
      <c r="S16" s="13"/>
      <c r="T16" s="13"/>
    </row>
    <row r="17" spans="1:20" ht="25.9" customHeight="1" x14ac:dyDescent="0.2">
      <c r="A17" s="7" t="s">
        <v>94</v>
      </c>
      <c r="B17" s="6" t="s">
        <v>93</v>
      </c>
      <c r="C17" s="7" t="s">
        <v>113</v>
      </c>
      <c r="D17" s="6" t="s">
        <v>114</v>
      </c>
      <c r="E17" s="7" t="s">
        <v>115</v>
      </c>
      <c r="F17" s="6" t="s">
        <v>304</v>
      </c>
      <c r="G17" s="6" t="s">
        <v>116</v>
      </c>
      <c r="H17" s="6" t="s">
        <v>5</v>
      </c>
      <c r="I17" s="6">
        <v>24</v>
      </c>
      <c r="J17" s="10">
        <v>35.5</v>
      </c>
      <c r="K17" s="13">
        <v>80000</v>
      </c>
      <c r="L17" s="13">
        <v>40000</v>
      </c>
      <c r="M17" s="6" t="s">
        <v>259</v>
      </c>
      <c r="N17" s="13">
        <f t="shared" si="1"/>
        <v>40000</v>
      </c>
      <c r="O17" s="14"/>
      <c r="P17" s="13"/>
      <c r="Q17" s="13"/>
      <c r="R17" s="13"/>
      <c r="S17" s="13"/>
      <c r="T17" s="13"/>
    </row>
    <row r="18" spans="1:20" ht="26.65" customHeight="1" x14ac:dyDescent="0.2">
      <c r="A18" s="7" t="s">
        <v>149</v>
      </c>
      <c r="B18" s="6" t="s">
        <v>148</v>
      </c>
      <c r="C18" s="7" t="s">
        <v>240</v>
      </c>
      <c r="D18" s="6" t="s">
        <v>241</v>
      </c>
      <c r="E18" s="7" t="s">
        <v>242</v>
      </c>
      <c r="F18" s="6" t="s">
        <v>296</v>
      </c>
      <c r="G18" s="6" t="s">
        <v>243</v>
      </c>
      <c r="H18" s="6" t="s">
        <v>5</v>
      </c>
      <c r="I18" s="6">
        <v>24</v>
      </c>
      <c r="J18" s="10">
        <v>47.5</v>
      </c>
      <c r="K18" s="13">
        <v>65000</v>
      </c>
      <c r="L18" s="13">
        <v>32500</v>
      </c>
      <c r="M18" s="6" t="s">
        <v>259</v>
      </c>
      <c r="N18" s="13">
        <f t="shared" si="1"/>
        <v>32500</v>
      </c>
      <c r="O18" s="14"/>
      <c r="P18" s="13"/>
      <c r="Q18" s="13"/>
      <c r="R18" s="13"/>
      <c r="S18" s="13"/>
      <c r="T18" s="13"/>
    </row>
    <row r="19" spans="1:20" ht="52.9" customHeight="1" x14ac:dyDescent="0.2">
      <c r="A19" s="7" t="s">
        <v>31</v>
      </c>
      <c r="B19" s="6" t="s">
        <v>30</v>
      </c>
      <c r="C19" s="7" t="s">
        <v>27</v>
      </c>
      <c r="D19" s="6" t="s">
        <v>28</v>
      </c>
      <c r="E19" s="7" t="s">
        <v>29</v>
      </c>
      <c r="F19" s="6" t="s">
        <v>297</v>
      </c>
      <c r="G19" s="6" t="s">
        <v>32</v>
      </c>
      <c r="H19" s="6" t="s">
        <v>12</v>
      </c>
      <c r="I19" s="6">
        <v>12</v>
      </c>
      <c r="J19" s="10">
        <v>49.5</v>
      </c>
      <c r="K19" s="13">
        <v>20000</v>
      </c>
      <c r="L19" s="13">
        <v>10000</v>
      </c>
      <c r="M19" s="6" t="s">
        <v>262</v>
      </c>
      <c r="N19" s="13">
        <f t="shared" si="1"/>
        <v>10000</v>
      </c>
      <c r="O19" s="14"/>
      <c r="P19" s="13"/>
      <c r="Q19" s="13"/>
      <c r="R19" s="13"/>
      <c r="S19" s="13"/>
      <c r="T19" s="13"/>
    </row>
    <row r="20" spans="1:20" ht="22.35" customHeight="1" x14ac:dyDescent="0.2">
      <c r="A20" s="7" t="s">
        <v>149</v>
      </c>
      <c r="B20" s="6" t="s">
        <v>148</v>
      </c>
      <c r="C20" s="7" t="s">
        <v>145</v>
      </c>
      <c r="D20" s="6" t="s">
        <v>146</v>
      </c>
      <c r="E20" s="7" t="s">
        <v>147</v>
      </c>
      <c r="F20" s="6" t="s">
        <v>298</v>
      </c>
      <c r="G20" s="6" t="s">
        <v>150</v>
      </c>
      <c r="H20" s="6" t="s">
        <v>5</v>
      </c>
      <c r="I20" s="6">
        <v>20</v>
      </c>
      <c r="J20" s="10">
        <v>48.5</v>
      </c>
      <c r="K20" s="13">
        <v>50000</v>
      </c>
      <c r="L20" s="13">
        <v>25000</v>
      </c>
      <c r="M20" s="6" t="s">
        <v>265</v>
      </c>
      <c r="N20" s="13">
        <f t="shared" si="1"/>
        <v>25000</v>
      </c>
      <c r="O20" s="14"/>
      <c r="P20" s="13"/>
      <c r="Q20" s="13"/>
      <c r="R20" s="13"/>
      <c r="S20" s="13"/>
      <c r="T20" s="13"/>
    </row>
    <row r="21" spans="1:20" ht="42" customHeight="1" x14ac:dyDescent="0.2">
      <c r="A21" s="7" t="s">
        <v>40</v>
      </c>
      <c r="B21" s="6" t="s">
        <v>39</v>
      </c>
      <c r="C21" s="7" t="s">
        <v>75</v>
      </c>
      <c r="D21" s="6" t="s">
        <v>253</v>
      </c>
      <c r="E21" s="7" t="s">
        <v>254</v>
      </c>
      <c r="F21" s="6" t="s">
        <v>299</v>
      </c>
      <c r="G21" s="6" t="s">
        <v>74</v>
      </c>
      <c r="H21" s="6" t="s">
        <v>12</v>
      </c>
      <c r="I21" s="6">
        <v>18</v>
      </c>
      <c r="J21" s="10">
        <v>34.333333333333336</v>
      </c>
      <c r="K21" s="13">
        <v>30000</v>
      </c>
      <c r="L21" s="13">
        <v>15000</v>
      </c>
      <c r="M21" s="6" t="s">
        <v>273</v>
      </c>
      <c r="N21" s="13">
        <v>15000</v>
      </c>
      <c r="O21" s="14"/>
      <c r="P21" s="13"/>
      <c r="Q21" s="13"/>
      <c r="R21" s="13"/>
      <c r="S21" s="13"/>
      <c r="T21" s="13"/>
    </row>
    <row r="22" spans="1:20" ht="27.6" customHeight="1" x14ac:dyDescent="0.2">
      <c r="A22" s="7" t="s">
        <v>36</v>
      </c>
      <c r="B22" s="6" t="s">
        <v>35</v>
      </c>
      <c r="C22" s="7" t="s">
        <v>38</v>
      </c>
      <c r="D22" s="6" t="s">
        <v>33</v>
      </c>
      <c r="E22" s="7" t="s">
        <v>34</v>
      </c>
      <c r="F22" s="6" t="s">
        <v>300</v>
      </c>
      <c r="G22" s="6" t="s">
        <v>37</v>
      </c>
      <c r="H22" s="6" t="s">
        <v>12</v>
      </c>
      <c r="I22" s="6">
        <v>24</v>
      </c>
      <c r="J22" s="10">
        <v>43</v>
      </c>
      <c r="K22" s="13">
        <v>100000</v>
      </c>
      <c r="L22" s="13">
        <v>50000</v>
      </c>
      <c r="M22" s="6" t="s">
        <v>274</v>
      </c>
      <c r="N22" s="13">
        <f t="shared" ref="N22:N30" si="2">K22/2</f>
        <v>50000</v>
      </c>
      <c r="O22" s="14"/>
      <c r="P22" s="13"/>
      <c r="Q22" s="13"/>
      <c r="R22" s="13"/>
      <c r="S22" s="13"/>
      <c r="T22" s="13"/>
    </row>
    <row r="23" spans="1:20" ht="38.25" customHeight="1" x14ac:dyDescent="0.2">
      <c r="A23" s="7" t="s">
        <v>26</v>
      </c>
      <c r="B23" s="6" t="s">
        <v>25</v>
      </c>
      <c r="C23" s="7" t="s">
        <v>219</v>
      </c>
      <c r="D23" s="6" t="s">
        <v>220</v>
      </c>
      <c r="E23" s="7" t="s">
        <v>221</v>
      </c>
      <c r="F23" s="6" t="s">
        <v>305</v>
      </c>
      <c r="G23" s="6" t="s">
        <v>139</v>
      </c>
      <c r="H23" s="6" t="s">
        <v>5</v>
      </c>
      <c r="I23" s="6">
        <v>24</v>
      </c>
      <c r="J23" s="10">
        <v>46</v>
      </c>
      <c r="K23" s="13">
        <v>40000</v>
      </c>
      <c r="L23" s="13">
        <v>20000</v>
      </c>
      <c r="M23" s="6" t="s">
        <v>266</v>
      </c>
      <c r="N23" s="13">
        <f t="shared" si="2"/>
        <v>20000</v>
      </c>
      <c r="O23" s="14"/>
      <c r="P23" s="13"/>
      <c r="Q23" s="13"/>
      <c r="R23" s="13"/>
      <c r="S23" s="13"/>
      <c r="T23" s="13"/>
    </row>
    <row r="24" spans="1:20" ht="42.6" customHeight="1" x14ac:dyDescent="0.2">
      <c r="A24" s="7" t="s">
        <v>26</v>
      </c>
      <c r="B24" s="6" t="s">
        <v>25</v>
      </c>
      <c r="C24" s="7" t="s">
        <v>215</v>
      </c>
      <c r="D24" s="6" t="s">
        <v>216</v>
      </c>
      <c r="E24" s="7" t="s">
        <v>217</v>
      </c>
      <c r="F24" s="6" t="s">
        <v>306</v>
      </c>
      <c r="G24" s="6" t="s">
        <v>218</v>
      </c>
      <c r="H24" s="6" t="s">
        <v>5</v>
      </c>
      <c r="I24" s="6">
        <v>24</v>
      </c>
      <c r="J24" s="10">
        <v>33</v>
      </c>
      <c r="K24" s="13">
        <v>20000</v>
      </c>
      <c r="L24" s="13">
        <v>10000</v>
      </c>
      <c r="M24" s="6" t="s">
        <v>266</v>
      </c>
      <c r="N24" s="13">
        <f t="shared" si="2"/>
        <v>10000</v>
      </c>
      <c r="O24" s="14"/>
      <c r="P24" s="13"/>
      <c r="Q24" s="13"/>
      <c r="R24" s="13"/>
      <c r="S24" s="13"/>
      <c r="T24" s="13"/>
    </row>
    <row r="25" spans="1:20" ht="24" customHeight="1" x14ac:dyDescent="0.2">
      <c r="A25" s="7" t="s">
        <v>48</v>
      </c>
      <c r="B25" s="6" t="s">
        <v>47</v>
      </c>
      <c r="C25" s="7" t="s">
        <v>70</v>
      </c>
      <c r="D25" s="6" t="s">
        <v>71</v>
      </c>
      <c r="E25" s="7" t="s">
        <v>72</v>
      </c>
      <c r="F25" s="6" t="s">
        <v>308</v>
      </c>
      <c r="G25" s="6" t="s">
        <v>73</v>
      </c>
      <c r="H25" s="6" t="s">
        <v>5</v>
      </c>
      <c r="I25" s="6">
        <v>18</v>
      </c>
      <c r="J25" s="10">
        <v>48.5</v>
      </c>
      <c r="K25" s="13">
        <v>40000</v>
      </c>
      <c r="L25" s="13">
        <v>20000</v>
      </c>
      <c r="M25" s="6" t="s">
        <v>270</v>
      </c>
      <c r="N25" s="13">
        <f t="shared" si="2"/>
        <v>20000</v>
      </c>
      <c r="O25" s="14"/>
      <c r="P25" s="13"/>
      <c r="Q25" s="13"/>
      <c r="R25" s="13"/>
      <c r="S25" s="13"/>
      <c r="T25" s="13"/>
    </row>
    <row r="26" spans="1:20" ht="23.25" customHeight="1" x14ac:dyDescent="0.2">
      <c r="A26" s="7" t="s">
        <v>196</v>
      </c>
      <c r="B26" s="6" t="s">
        <v>195</v>
      </c>
      <c r="C26" s="7" t="s">
        <v>198</v>
      </c>
      <c r="D26" s="6" t="s">
        <v>193</v>
      </c>
      <c r="E26" s="7" t="s">
        <v>194</v>
      </c>
      <c r="F26" s="6" t="s">
        <v>307</v>
      </c>
      <c r="G26" s="6" t="s">
        <v>197</v>
      </c>
      <c r="H26" s="6" t="s">
        <v>5</v>
      </c>
      <c r="I26" s="6">
        <v>12</v>
      </c>
      <c r="J26" s="10">
        <v>40</v>
      </c>
      <c r="K26" s="13">
        <v>15000</v>
      </c>
      <c r="L26" s="13">
        <v>7500</v>
      </c>
      <c r="M26" s="6" t="s">
        <v>271</v>
      </c>
      <c r="N26" s="13">
        <f t="shared" si="2"/>
        <v>7500</v>
      </c>
      <c r="O26" s="14"/>
      <c r="P26" s="13"/>
      <c r="Q26" s="13"/>
      <c r="R26" s="13"/>
      <c r="S26" s="13"/>
      <c r="T26" s="13"/>
    </row>
    <row r="27" spans="1:20" ht="24.6" customHeight="1" x14ac:dyDescent="0.2">
      <c r="A27" s="7" t="s">
        <v>10</v>
      </c>
      <c r="B27" s="6" t="s">
        <v>9</v>
      </c>
      <c r="C27" s="12" t="s">
        <v>6</v>
      </c>
      <c r="D27" s="6" t="s">
        <v>7</v>
      </c>
      <c r="E27" s="7" t="s">
        <v>8</v>
      </c>
      <c r="F27" s="6" t="s">
        <v>309</v>
      </c>
      <c r="G27" s="6" t="s">
        <v>11</v>
      </c>
      <c r="H27" s="6" t="s">
        <v>12</v>
      </c>
      <c r="I27" s="6">
        <v>12</v>
      </c>
      <c r="J27" s="10">
        <v>30.5</v>
      </c>
      <c r="K27" s="13">
        <v>15000</v>
      </c>
      <c r="L27" s="13">
        <v>7500</v>
      </c>
      <c r="M27" s="6" t="s">
        <v>271</v>
      </c>
      <c r="N27" s="13">
        <f t="shared" si="2"/>
        <v>7500</v>
      </c>
      <c r="O27" s="14"/>
      <c r="P27" s="13"/>
      <c r="Q27" s="13"/>
      <c r="R27" s="13"/>
      <c r="S27" s="13"/>
      <c r="T27" s="13"/>
    </row>
    <row r="28" spans="1:20" ht="40.9" customHeight="1" x14ac:dyDescent="0.2">
      <c r="A28" s="7" t="s">
        <v>128</v>
      </c>
      <c r="B28" s="6" t="s">
        <v>127</v>
      </c>
      <c r="C28" s="7" t="s">
        <v>244</v>
      </c>
      <c r="D28" s="6" t="s">
        <v>245</v>
      </c>
      <c r="E28" s="7" t="s">
        <v>246</v>
      </c>
      <c r="F28" s="6" t="s">
        <v>301</v>
      </c>
      <c r="G28" s="6" t="s">
        <v>247</v>
      </c>
      <c r="H28" s="6" t="s">
        <v>12</v>
      </c>
      <c r="I28" s="6">
        <v>24</v>
      </c>
      <c r="J28" s="10">
        <v>44</v>
      </c>
      <c r="K28" s="13">
        <v>40000</v>
      </c>
      <c r="L28" s="13">
        <v>20000</v>
      </c>
      <c r="M28" s="6" t="s">
        <v>259</v>
      </c>
      <c r="N28" s="13">
        <f t="shared" si="2"/>
        <v>20000</v>
      </c>
      <c r="O28" s="14"/>
      <c r="P28" s="13"/>
      <c r="Q28" s="13"/>
      <c r="R28" s="13"/>
      <c r="S28" s="13"/>
      <c r="T28" s="13"/>
    </row>
    <row r="29" spans="1:20" ht="29.25" customHeight="1" x14ac:dyDescent="0.2">
      <c r="A29" s="7" t="s">
        <v>23</v>
      </c>
      <c r="B29" s="6" t="s">
        <v>22</v>
      </c>
      <c r="C29" s="7" t="s">
        <v>19</v>
      </c>
      <c r="D29" s="6" t="s">
        <v>20</v>
      </c>
      <c r="E29" s="7" t="s">
        <v>21</v>
      </c>
      <c r="F29" s="6" t="s">
        <v>302</v>
      </c>
      <c r="G29" s="6" t="s">
        <v>24</v>
      </c>
      <c r="H29" s="6" t="s">
        <v>5</v>
      </c>
      <c r="I29" s="6">
        <v>24</v>
      </c>
      <c r="J29" s="10">
        <v>48</v>
      </c>
      <c r="K29" s="13">
        <v>40000</v>
      </c>
      <c r="L29" s="13">
        <v>20000</v>
      </c>
      <c r="M29" s="6" t="s">
        <v>262</v>
      </c>
      <c r="N29" s="13">
        <f t="shared" si="2"/>
        <v>20000</v>
      </c>
      <c r="O29" s="14"/>
      <c r="P29" s="13"/>
      <c r="Q29" s="13"/>
      <c r="R29" s="13"/>
      <c r="S29" s="13"/>
      <c r="T29" s="13"/>
    </row>
    <row r="30" spans="1:20" ht="48" customHeight="1" x14ac:dyDescent="0.2">
      <c r="A30" s="7" t="s">
        <v>90</v>
      </c>
      <c r="B30" s="6" t="s">
        <v>89</v>
      </c>
      <c r="C30" s="7" t="s">
        <v>86</v>
      </c>
      <c r="D30" s="6" t="s">
        <v>87</v>
      </c>
      <c r="E30" s="7" t="s">
        <v>88</v>
      </c>
      <c r="F30" s="6" t="s">
        <v>310</v>
      </c>
      <c r="G30" s="6" t="s">
        <v>91</v>
      </c>
      <c r="H30" s="6" t="s">
        <v>62</v>
      </c>
      <c r="I30" s="6">
        <v>36</v>
      </c>
      <c r="J30" s="10">
        <v>43</v>
      </c>
      <c r="K30" s="13">
        <v>50000</v>
      </c>
      <c r="L30" s="13">
        <v>25000</v>
      </c>
      <c r="M30" s="6" t="s">
        <v>275</v>
      </c>
      <c r="N30" s="13">
        <f t="shared" si="2"/>
        <v>25000</v>
      </c>
      <c r="O30" s="14"/>
      <c r="P30" s="13"/>
      <c r="Q30" s="13"/>
      <c r="R30" s="13"/>
      <c r="S30" s="13"/>
      <c r="T30" s="13"/>
    </row>
    <row r="31" spans="1:20" ht="24" customHeight="1" x14ac:dyDescent="0.2">
      <c r="A31" s="7" t="s">
        <v>160</v>
      </c>
      <c r="B31" s="6" t="s">
        <v>159</v>
      </c>
      <c r="C31" s="7" t="s">
        <v>156</v>
      </c>
      <c r="D31" s="6" t="s">
        <v>157</v>
      </c>
      <c r="E31" s="7" t="s">
        <v>158</v>
      </c>
      <c r="F31" s="6" t="s">
        <v>311</v>
      </c>
      <c r="G31" s="6" t="s">
        <v>161</v>
      </c>
      <c r="H31" s="6" t="s">
        <v>5</v>
      </c>
      <c r="I31" s="6">
        <v>20</v>
      </c>
      <c r="J31" s="10">
        <v>46</v>
      </c>
      <c r="K31" s="13">
        <v>40000</v>
      </c>
      <c r="L31" s="13">
        <v>20000</v>
      </c>
      <c r="M31" s="14" t="s">
        <v>263</v>
      </c>
      <c r="N31" s="13">
        <v>5000</v>
      </c>
      <c r="O31" s="14" t="s">
        <v>264</v>
      </c>
      <c r="P31" s="13">
        <v>5000</v>
      </c>
      <c r="Q31" s="14" t="s">
        <v>262</v>
      </c>
      <c r="R31" s="13">
        <v>5000</v>
      </c>
      <c r="S31" s="14" t="s">
        <v>265</v>
      </c>
      <c r="T31" s="13">
        <v>5000</v>
      </c>
    </row>
    <row r="32" spans="1:20" ht="23.65" customHeight="1" x14ac:dyDescent="0.2">
      <c r="A32" s="7" t="s">
        <v>80</v>
      </c>
      <c r="B32" s="6" t="s">
        <v>79</v>
      </c>
      <c r="C32" s="7" t="s">
        <v>255</v>
      </c>
      <c r="D32" s="6" t="s">
        <v>256</v>
      </c>
      <c r="E32" s="7" t="s">
        <v>257</v>
      </c>
      <c r="F32" s="6" t="s">
        <v>312</v>
      </c>
      <c r="G32" s="6" t="s">
        <v>258</v>
      </c>
      <c r="H32" s="6" t="s">
        <v>5</v>
      </c>
      <c r="I32" s="6">
        <v>12</v>
      </c>
      <c r="J32" s="10">
        <v>38</v>
      </c>
      <c r="K32" s="13">
        <v>40000</v>
      </c>
      <c r="L32" s="13">
        <v>20000</v>
      </c>
      <c r="M32" s="6" t="s">
        <v>260</v>
      </c>
      <c r="N32" s="13">
        <f>K32/2</f>
        <v>20000</v>
      </c>
      <c r="O32" s="14"/>
      <c r="P32" s="13"/>
      <c r="Q32" s="13"/>
      <c r="R32" s="13"/>
      <c r="S32" s="13"/>
      <c r="T32" s="13"/>
    </row>
    <row r="33" spans="1:20" ht="27.95" customHeight="1" x14ac:dyDescent="0.2">
      <c r="A33" s="7" t="s">
        <v>80</v>
      </c>
      <c r="B33" s="6" t="s">
        <v>79</v>
      </c>
      <c r="C33" s="7" t="s">
        <v>76</v>
      </c>
      <c r="D33" s="6" t="s">
        <v>77</v>
      </c>
      <c r="E33" s="7" t="s">
        <v>78</v>
      </c>
      <c r="F33" s="6" t="s">
        <v>313</v>
      </c>
      <c r="G33" s="6" t="s">
        <v>81</v>
      </c>
      <c r="H33" s="6" t="s">
        <v>5</v>
      </c>
      <c r="I33" s="6">
        <v>36</v>
      </c>
      <c r="J33" s="10">
        <v>41</v>
      </c>
      <c r="K33" s="13">
        <v>90000</v>
      </c>
      <c r="L33" s="13">
        <v>45000</v>
      </c>
      <c r="M33" s="14" t="s">
        <v>261</v>
      </c>
      <c r="N33" s="13">
        <v>15000</v>
      </c>
      <c r="O33" s="14" t="s">
        <v>260</v>
      </c>
      <c r="P33" s="13">
        <v>15000</v>
      </c>
      <c r="Q33" s="14" t="s">
        <v>262</v>
      </c>
      <c r="R33" s="13">
        <v>15000</v>
      </c>
      <c r="S33" s="13"/>
      <c r="T33" s="13"/>
    </row>
    <row r="34" spans="1:20" ht="35.25" customHeight="1" x14ac:dyDescent="0.2">
      <c r="A34" s="7" t="s">
        <v>17</v>
      </c>
      <c r="B34" s="6" t="s">
        <v>16</v>
      </c>
      <c r="C34" s="7" t="s">
        <v>13</v>
      </c>
      <c r="D34" s="6" t="s">
        <v>14</v>
      </c>
      <c r="E34" s="7" t="s">
        <v>15</v>
      </c>
      <c r="F34" s="6" t="s">
        <v>314</v>
      </c>
      <c r="G34" s="6" t="s">
        <v>18</v>
      </c>
      <c r="H34" s="6" t="s">
        <v>12</v>
      </c>
      <c r="I34" s="6">
        <v>18</v>
      </c>
      <c r="J34" s="10">
        <v>42.333333333333336</v>
      </c>
      <c r="K34" s="13">
        <v>60000</v>
      </c>
      <c r="L34" s="13">
        <v>30000</v>
      </c>
      <c r="M34" s="6" t="s">
        <v>260</v>
      </c>
      <c r="N34" s="13">
        <f>K34/2</f>
        <v>30000</v>
      </c>
      <c r="O34" s="14"/>
      <c r="P34" s="13"/>
      <c r="Q34" s="13"/>
      <c r="R34" s="13"/>
      <c r="S34" s="13"/>
      <c r="T34" s="13"/>
    </row>
    <row r="35" spans="1:20" ht="50.25" customHeight="1" x14ac:dyDescent="0.2">
      <c r="A35" s="7" t="s">
        <v>45</v>
      </c>
      <c r="B35" s="6" t="s">
        <v>44</v>
      </c>
      <c r="C35" s="7" t="s">
        <v>129</v>
      </c>
      <c r="D35" s="6" t="s">
        <v>130</v>
      </c>
      <c r="E35" s="7" t="s">
        <v>131</v>
      </c>
      <c r="F35" s="6" t="s">
        <v>315</v>
      </c>
      <c r="G35" s="6" t="s">
        <v>132</v>
      </c>
      <c r="H35" s="6" t="s">
        <v>5</v>
      </c>
      <c r="I35" s="6">
        <v>24</v>
      </c>
      <c r="J35" s="10">
        <v>45.5</v>
      </c>
      <c r="K35" s="13">
        <v>50000</v>
      </c>
      <c r="L35" s="13">
        <v>25000</v>
      </c>
      <c r="M35" s="6" t="s">
        <v>270</v>
      </c>
      <c r="N35" s="13">
        <f>K35/2</f>
        <v>25000</v>
      </c>
      <c r="O35" s="14"/>
      <c r="P35" s="13"/>
      <c r="Q35" s="13"/>
      <c r="R35" s="13"/>
      <c r="S35" s="13"/>
      <c r="T35" s="13"/>
    </row>
    <row r="36" spans="1:20" ht="37.9" customHeight="1" x14ac:dyDescent="0.2">
      <c r="A36" s="7" t="s">
        <v>165</v>
      </c>
      <c r="B36" s="6" t="s">
        <v>164</v>
      </c>
      <c r="C36" s="7" t="s">
        <v>189</v>
      </c>
      <c r="D36" s="6" t="s">
        <v>190</v>
      </c>
      <c r="E36" s="7" t="s">
        <v>191</v>
      </c>
      <c r="F36" s="6" t="s">
        <v>316</v>
      </c>
      <c r="G36" s="6" t="s">
        <v>192</v>
      </c>
      <c r="H36" s="6" t="s">
        <v>12</v>
      </c>
      <c r="I36" s="6">
        <v>12</v>
      </c>
      <c r="J36" s="10">
        <v>44</v>
      </c>
      <c r="K36" s="13">
        <v>59770</v>
      </c>
      <c r="L36" s="13">
        <v>29885</v>
      </c>
      <c r="M36" s="6" t="s">
        <v>259</v>
      </c>
      <c r="N36" s="13">
        <f>K36/2</f>
        <v>29885</v>
      </c>
      <c r="O36" s="14"/>
      <c r="P36" s="13"/>
      <c r="Q36" s="13"/>
      <c r="R36" s="13"/>
      <c r="S36" s="13"/>
      <c r="T36" s="13"/>
    </row>
    <row r="37" spans="1:20" ht="26.65" customHeight="1" x14ac:dyDescent="0.2">
      <c r="A37" s="7" t="s">
        <v>40</v>
      </c>
      <c r="B37" s="6" t="s">
        <v>39</v>
      </c>
      <c r="C37" s="7" t="s">
        <v>167</v>
      </c>
      <c r="D37" s="6" t="s">
        <v>248</v>
      </c>
      <c r="E37" s="7" t="s">
        <v>249</v>
      </c>
      <c r="F37" s="6" t="s">
        <v>318</v>
      </c>
      <c r="G37" s="6" t="s">
        <v>166</v>
      </c>
      <c r="H37" s="6" t="s">
        <v>12</v>
      </c>
      <c r="I37" s="6">
        <v>24</v>
      </c>
      <c r="J37" s="10">
        <v>45.5</v>
      </c>
      <c r="K37" s="13">
        <v>60000</v>
      </c>
      <c r="L37" s="13">
        <v>30000</v>
      </c>
      <c r="M37" s="6" t="s">
        <v>262</v>
      </c>
      <c r="N37" s="13">
        <f>K37/2</f>
        <v>30000</v>
      </c>
      <c r="O37" s="14"/>
      <c r="P37" s="13"/>
      <c r="Q37" s="13"/>
      <c r="R37" s="13"/>
      <c r="S37" s="13"/>
      <c r="T37" s="13"/>
    </row>
    <row r="38" spans="1:20" ht="37.9" customHeight="1" x14ac:dyDescent="0.2">
      <c r="A38" s="7" t="s">
        <v>105</v>
      </c>
      <c r="B38" s="6" t="s">
        <v>104</v>
      </c>
      <c r="C38" s="7" t="s">
        <v>101</v>
      </c>
      <c r="D38" s="6" t="s">
        <v>102</v>
      </c>
      <c r="E38" s="7" t="s">
        <v>103</v>
      </c>
      <c r="F38" s="6" t="s">
        <v>319</v>
      </c>
      <c r="G38" s="6" t="s">
        <v>106</v>
      </c>
      <c r="H38" s="6" t="s">
        <v>5</v>
      </c>
      <c r="I38" s="6">
        <v>24</v>
      </c>
      <c r="J38" s="10">
        <v>41.333333333333336</v>
      </c>
      <c r="K38" s="13">
        <v>100000</v>
      </c>
      <c r="L38" s="13">
        <v>50000</v>
      </c>
      <c r="M38" s="6" t="s">
        <v>268</v>
      </c>
      <c r="N38" s="13">
        <f>K38/2</f>
        <v>50000</v>
      </c>
      <c r="O38" s="14"/>
      <c r="P38" s="13"/>
      <c r="Q38" s="13"/>
      <c r="R38" s="13"/>
      <c r="S38" s="13"/>
      <c r="T38" s="13"/>
    </row>
    <row r="39" spans="1:20" ht="18.600000000000001" customHeight="1" x14ac:dyDescent="0.2">
      <c r="A39" s="7" t="s">
        <v>172</v>
      </c>
      <c r="B39" s="6" t="s">
        <v>171</v>
      </c>
      <c r="C39" s="7" t="s">
        <v>168</v>
      </c>
      <c r="D39" s="6" t="s">
        <v>169</v>
      </c>
      <c r="E39" s="7" t="s">
        <v>170</v>
      </c>
      <c r="F39" s="6" t="s">
        <v>317</v>
      </c>
      <c r="G39" s="6" t="s">
        <v>173</v>
      </c>
      <c r="H39" s="6" t="s">
        <v>5</v>
      </c>
      <c r="I39" s="6">
        <v>36</v>
      </c>
      <c r="J39" s="10">
        <v>47.5</v>
      </c>
      <c r="K39" s="13">
        <v>149979.4</v>
      </c>
      <c r="L39" s="13">
        <v>74989.699999999983</v>
      </c>
      <c r="M39" s="6" t="s">
        <v>268</v>
      </c>
      <c r="N39" s="13">
        <f>L39/2</f>
        <v>37494.849999999991</v>
      </c>
      <c r="O39" s="14" t="s">
        <v>279</v>
      </c>
      <c r="P39" s="13">
        <f>L39/2</f>
        <v>37494.849999999991</v>
      </c>
      <c r="Q39" s="13"/>
      <c r="R39" s="13"/>
      <c r="S39" s="13"/>
      <c r="T39" s="13"/>
    </row>
    <row r="40" spans="1:20" ht="26.65" customHeight="1" x14ac:dyDescent="0.2">
      <c r="A40" s="7" t="s">
        <v>163</v>
      </c>
      <c r="B40" s="6" t="s">
        <v>162</v>
      </c>
      <c r="C40" s="7" t="s">
        <v>237</v>
      </c>
      <c r="D40" s="6" t="s">
        <v>238</v>
      </c>
      <c r="E40" s="7" t="s">
        <v>239</v>
      </c>
      <c r="F40" s="6" t="s">
        <v>320</v>
      </c>
      <c r="G40" s="6" t="s">
        <v>208</v>
      </c>
      <c r="H40" s="6" t="s">
        <v>62</v>
      </c>
      <c r="I40" s="6">
        <v>24</v>
      </c>
      <c r="J40" s="10">
        <v>45.666666666666664</v>
      </c>
      <c r="K40" s="13">
        <v>100000</v>
      </c>
      <c r="L40" s="13">
        <v>50000</v>
      </c>
      <c r="M40" s="6" t="s">
        <v>268</v>
      </c>
      <c r="N40" s="13">
        <f>K40*25/100</f>
        <v>25000</v>
      </c>
      <c r="O40" s="14" t="s">
        <v>269</v>
      </c>
      <c r="P40" s="13">
        <f>K40*25/100</f>
        <v>25000</v>
      </c>
      <c r="Q40" s="13"/>
      <c r="R40" s="13"/>
      <c r="S40" s="13"/>
      <c r="T40" s="13"/>
    </row>
    <row r="41" spans="1:20" ht="37.9" customHeight="1" x14ac:dyDescent="0.2">
      <c r="A41" s="7" t="s">
        <v>144</v>
      </c>
      <c r="B41" s="6" t="s">
        <v>143</v>
      </c>
      <c r="C41" s="7" t="s">
        <v>250</v>
      </c>
      <c r="D41" s="6" t="s">
        <v>251</v>
      </c>
      <c r="E41" s="7" t="s">
        <v>252</v>
      </c>
      <c r="F41" s="6" t="s">
        <v>321</v>
      </c>
      <c r="G41" s="6" t="s">
        <v>92</v>
      </c>
      <c r="H41" s="6" t="s">
        <v>12</v>
      </c>
      <c r="I41" s="6">
        <v>12</v>
      </c>
      <c r="J41" s="10">
        <v>47.5</v>
      </c>
      <c r="K41" s="13">
        <v>20000</v>
      </c>
      <c r="L41" s="13">
        <v>10000</v>
      </c>
      <c r="M41" s="6" t="s">
        <v>265</v>
      </c>
      <c r="N41" s="13">
        <f t="shared" ref="N41:N47" si="3">K41/2</f>
        <v>10000</v>
      </c>
      <c r="O41" s="14"/>
      <c r="P41" s="13"/>
      <c r="Q41" s="13"/>
      <c r="R41" s="13"/>
      <c r="S41" s="13"/>
      <c r="T41" s="13"/>
    </row>
    <row r="42" spans="1:20" ht="25.35" customHeight="1" x14ac:dyDescent="0.2">
      <c r="A42" s="7" t="s">
        <v>80</v>
      </c>
      <c r="B42" s="6" t="s">
        <v>79</v>
      </c>
      <c r="C42" s="7" t="s">
        <v>140</v>
      </c>
      <c r="D42" s="6" t="s">
        <v>141</v>
      </c>
      <c r="E42" s="7" t="s">
        <v>142</v>
      </c>
      <c r="F42" s="6" t="s">
        <v>322</v>
      </c>
      <c r="G42" s="6" t="s">
        <v>55</v>
      </c>
      <c r="H42" s="6" t="s">
        <v>5</v>
      </c>
      <c r="I42" s="6">
        <v>15</v>
      </c>
      <c r="J42" s="10">
        <v>48.5</v>
      </c>
      <c r="K42" s="13">
        <v>60000</v>
      </c>
      <c r="L42" s="13">
        <v>30000</v>
      </c>
      <c r="M42" s="6" t="s">
        <v>264</v>
      </c>
      <c r="N42" s="13">
        <f t="shared" si="3"/>
        <v>30000</v>
      </c>
      <c r="O42" s="14"/>
      <c r="P42" s="13"/>
      <c r="Q42" s="13"/>
      <c r="R42" s="13"/>
      <c r="S42" s="13"/>
      <c r="T42" s="13"/>
    </row>
    <row r="43" spans="1:20" ht="43.35" customHeight="1" x14ac:dyDescent="0.2">
      <c r="A43" s="7" t="s">
        <v>122</v>
      </c>
      <c r="B43" s="6" t="s">
        <v>121</v>
      </c>
      <c r="C43" s="12" t="s">
        <v>123</v>
      </c>
      <c r="D43" s="6" t="s">
        <v>124</v>
      </c>
      <c r="E43" s="7" t="s">
        <v>125</v>
      </c>
      <c r="F43" s="6" t="s">
        <v>323</v>
      </c>
      <c r="G43" s="6" t="s">
        <v>126</v>
      </c>
      <c r="H43" s="6" t="s">
        <v>12</v>
      </c>
      <c r="I43" s="6">
        <v>18</v>
      </c>
      <c r="J43" s="10">
        <v>47.5</v>
      </c>
      <c r="K43" s="13">
        <v>20000</v>
      </c>
      <c r="L43" s="13">
        <v>10000</v>
      </c>
      <c r="M43" s="6" t="s">
        <v>267</v>
      </c>
      <c r="N43" s="13">
        <f t="shared" si="3"/>
        <v>10000</v>
      </c>
      <c r="O43" s="14"/>
      <c r="P43" s="13"/>
      <c r="Q43" s="13"/>
      <c r="R43" s="13"/>
      <c r="S43" s="13"/>
      <c r="T43" s="13"/>
    </row>
    <row r="44" spans="1:20" ht="29.65" customHeight="1" x14ac:dyDescent="0.2">
      <c r="A44" s="7" t="s">
        <v>122</v>
      </c>
      <c r="B44" s="6" t="s">
        <v>121</v>
      </c>
      <c r="C44" s="7" t="s">
        <v>236</v>
      </c>
      <c r="D44" s="6" t="s">
        <v>233</v>
      </c>
      <c r="E44" s="7" t="s">
        <v>234</v>
      </c>
      <c r="F44" s="6" t="s">
        <v>324</v>
      </c>
      <c r="G44" s="6" t="s">
        <v>235</v>
      </c>
      <c r="H44" s="6" t="s">
        <v>5</v>
      </c>
      <c r="I44" s="6">
        <v>24</v>
      </c>
      <c r="J44" s="10">
        <v>41</v>
      </c>
      <c r="K44" s="13">
        <v>20000</v>
      </c>
      <c r="L44" s="13">
        <v>10000</v>
      </c>
      <c r="M44" s="6" t="s">
        <v>267</v>
      </c>
      <c r="N44" s="13">
        <f t="shared" si="3"/>
        <v>10000</v>
      </c>
      <c r="O44" s="14"/>
      <c r="P44" s="13"/>
      <c r="Q44" s="13"/>
      <c r="R44" s="13"/>
      <c r="S44" s="13"/>
      <c r="T44" s="13"/>
    </row>
    <row r="45" spans="1:20" ht="29.65" customHeight="1" x14ac:dyDescent="0.2">
      <c r="A45" s="7" t="s">
        <v>45</v>
      </c>
      <c r="B45" s="6" t="s">
        <v>44</v>
      </c>
      <c r="C45" s="7" t="s">
        <v>41</v>
      </c>
      <c r="D45" s="6" t="s">
        <v>42</v>
      </c>
      <c r="E45" s="7" t="s">
        <v>43</v>
      </c>
      <c r="F45" s="6" t="s">
        <v>325</v>
      </c>
      <c r="G45" s="6" t="s">
        <v>46</v>
      </c>
      <c r="H45" s="6" t="s">
        <v>5</v>
      </c>
      <c r="I45" s="6">
        <v>18</v>
      </c>
      <c r="J45" s="10">
        <v>46</v>
      </c>
      <c r="K45" s="13">
        <v>50000</v>
      </c>
      <c r="L45" s="13">
        <v>25000</v>
      </c>
      <c r="M45" s="6" t="s">
        <v>270</v>
      </c>
      <c r="N45" s="13">
        <f t="shared" si="3"/>
        <v>25000</v>
      </c>
      <c r="O45" s="14"/>
      <c r="P45" s="13"/>
      <c r="Q45" s="13"/>
      <c r="R45" s="13"/>
      <c r="S45" s="13"/>
      <c r="T45" s="13"/>
    </row>
    <row r="46" spans="1:20" ht="42" customHeight="1" x14ac:dyDescent="0.2">
      <c r="A46" s="7" t="s">
        <v>26</v>
      </c>
      <c r="B46" s="6" t="s">
        <v>25</v>
      </c>
      <c r="C46" s="7" t="s">
        <v>188</v>
      </c>
      <c r="D46" s="6" t="s">
        <v>185</v>
      </c>
      <c r="E46" s="7" t="s">
        <v>186</v>
      </c>
      <c r="F46" s="6" t="s">
        <v>326</v>
      </c>
      <c r="G46" s="6" t="s">
        <v>187</v>
      </c>
      <c r="H46" s="6" t="s">
        <v>5</v>
      </c>
      <c r="I46" s="6">
        <v>18</v>
      </c>
      <c r="J46" s="10">
        <v>45</v>
      </c>
      <c r="K46" s="13">
        <v>70000</v>
      </c>
      <c r="L46" s="13">
        <v>35000</v>
      </c>
      <c r="M46" s="6" t="s">
        <v>260</v>
      </c>
      <c r="N46" s="13">
        <f t="shared" si="3"/>
        <v>35000</v>
      </c>
      <c r="O46" s="14"/>
      <c r="P46" s="13"/>
      <c r="Q46" s="13"/>
      <c r="R46" s="13"/>
      <c r="S46" s="13"/>
      <c r="T46" s="13"/>
    </row>
    <row r="47" spans="1:20" ht="50.25" customHeight="1" x14ac:dyDescent="0.2">
      <c r="A47" s="7" t="s">
        <v>45</v>
      </c>
      <c r="B47" s="6" t="s">
        <v>44</v>
      </c>
      <c r="C47" s="7" t="s">
        <v>199</v>
      </c>
      <c r="D47" s="6" t="s">
        <v>200</v>
      </c>
      <c r="E47" s="7" t="s">
        <v>201</v>
      </c>
      <c r="F47" s="6" t="s">
        <v>327</v>
      </c>
      <c r="G47" s="6" t="s">
        <v>202</v>
      </c>
      <c r="H47" s="6" t="s">
        <v>5</v>
      </c>
      <c r="I47" s="6">
        <v>24</v>
      </c>
      <c r="J47" s="10">
        <v>45.5</v>
      </c>
      <c r="K47" s="13">
        <v>40000</v>
      </c>
      <c r="L47" s="13">
        <v>20000</v>
      </c>
      <c r="M47" s="6" t="s">
        <v>265</v>
      </c>
      <c r="N47" s="13">
        <f t="shared" si="3"/>
        <v>20000</v>
      </c>
      <c r="O47" s="14"/>
      <c r="P47" s="13"/>
      <c r="Q47" s="13"/>
      <c r="R47" s="13"/>
      <c r="S47" s="13"/>
      <c r="T47" s="13"/>
    </row>
    <row r="49" spans="1:1" x14ac:dyDescent="0.2">
      <c r="A49" s="11" t="s">
        <v>347</v>
      </c>
    </row>
  </sheetData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300" verticalDpi="300" r:id="rId1"/>
  <headerFooter>
    <oddHeader>&amp;CRezulatati Javnega razpisa za izbiro raziskovalnih projektov Ciljnega raziskovalnega programa "CRP 2019" v letu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List 1</vt:lpstr>
      <vt:lpstr>List 2</vt:lpstr>
      <vt:lpstr>'List 1'!Tiskanje_naslovov</vt:lpstr>
      <vt:lpstr>'List 2'!Tiskanje_naslovov</vt:lpstr>
    </vt:vector>
  </TitlesOfParts>
  <Company>Javna 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Lučić Ljiljana</dc:creator>
  <cp:lastModifiedBy>Test Znanost</cp:lastModifiedBy>
  <cp:lastPrinted>2019-10-09T07:43:39Z</cp:lastPrinted>
  <dcterms:created xsi:type="dcterms:W3CDTF">2015-02-11T10:47:49Z</dcterms:created>
  <dcterms:modified xsi:type="dcterms:W3CDTF">2019-10-09T07:43:55Z</dcterms:modified>
</cp:coreProperties>
</file>