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01-ARRS\01-Organizacijske enote\Sektor za inovacije\MVZI_INOVACIJSKI VAVČER\0_Dokumenti končni\ZA OBJAVO\"/>
    </mc:Choice>
  </mc:AlternateContent>
  <xr:revisionPtr revIDLastSave="0" documentId="8_{68D7B28A-EA50-4D07-9A9D-F2FA21E989C1}" xr6:coauthVersionLast="47" xr6:coauthVersionMax="47" xr10:uidLastSave="{00000000-0000-0000-0000-000000000000}"/>
  <bookViews>
    <workbookView xWindow="-120" yWindow="-120" windowWidth="38640" windowHeight="21120" xr2:uid="{0CEBA899-2D5C-4532-A983-DC2DE31A445D}"/>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C23" i="1" s="1"/>
  <c r="E20" i="1"/>
  <c r="E19" i="1"/>
  <c r="E21" i="1" l="1"/>
  <c r="B7" i="1"/>
  <c r="B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 Milan</author>
  </authors>
  <commentList>
    <comment ref="B21" authorId="0" shapeId="0" xr:uid="{FEDF7616-E436-42B8-A878-C2E14593E97A}">
      <text>
        <r>
          <rPr>
            <b/>
            <sz val="9"/>
            <color indexed="81"/>
            <rFont val="Tahoma"/>
            <family val="2"/>
            <charset val="238"/>
          </rPr>
          <t>Kos, Milan:</t>
        </r>
        <r>
          <rPr>
            <sz val="9"/>
            <color indexed="81"/>
            <rFont val="Tahoma"/>
            <family val="2"/>
            <charset val="238"/>
          </rPr>
          <t xml:space="preserve">
(prenesena čista izguba + čista izguba tekočega leta) &gt; (osnovni kapital/2)
Upošteva se kumulativni negativni poslovni izid, torej velja ta okoliščina samo, ko dobički in izgube iz preteklih let in tekočega leta skupaj tvorijo kumulativen negativen izid.
Podjetje, ki ima negativen kapital, je zagotovo podjetje v težavah, razen če gre za MSP, ki obstaja manj kot tri leta.</t>
        </r>
      </text>
    </comment>
  </commentList>
</comments>
</file>

<file path=xl/sharedStrings.xml><?xml version="1.0" encoding="utf-8"?>
<sst xmlns="http://schemas.openxmlformats.org/spreadsheetml/2006/main" count="40" uniqueCount="34">
  <si>
    <t>Število zaposlenih</t>
  </si>
  <si>
    <t>€</t>
  </si>
  <si>
    <t>Letni promet (EUR)</t>
  </si>
  <si>
    <t>Letna bilančna vsota (EUR)</t>
  </si>
  <si>
    <t>Razlaga</t>
  </si>
  <si>
    <t>Kalkulator velikosti podjetij</t>
  </si>
  <si>
    <t>Mikro in malo = Malo</t>
  </si>
  <si>
    <t>Kategorija podjeta</t>
  </si>
  <si>
    <t>podjetje</t>
  </si>
  <si>
    <t>Ali je podjetje v težavah</t>
  </si>
  <si>
    <t>Pazi : upoštevaj pravila GBER o povezanih in parterskih podjetjih</t>
  </si>
  <si>
    <t>BILANCA STANJA - obveznosti do virov</t>
  </si>
  <si>
    <t>POGLAVJE</t>
  </si>
  <si>
    <t>A. KAPITAL</t>
  </si>
  <si>
    <t>I</t>
  </si>
  <si>
    <r>
      <t xml:space="preserve">OSNOVNI KAPITAL </t>
    </r>
    <r>
      <rPr>
        <sz val="10"/>
        <color indexed="8"/>
        <rFont val="Calibri"/>
        <family val="2"/>
        <charset val="238"/>
      </rPr>
      <t>oz. vpoklicani kapital</t>
    </r>
  </si>
  <si>
    <t>II</t>
  </si>
  <si>
    <r>
      <t xml:space="preserve">KAPITALSKE REZERVE </t>
    </r>
    <r>
      <rPr>
        <sz val="10"/>
        <color indexed="8"/>
        <rFont val="Calibri"/>
        <family val="2"/>
        <charset val="238"/>
      </rPr>
      <t>oz. vplačani presežek kapitala</t>
    </r>
  </si>
  <si>
    <t>III</t>
  </si>
  <si>
    <t>REZERVE IZ DOBIČKA</t>
  </si>
  <si>
    <t>IV</t>
  </si>
  <si>
    <r>
      <t xml:space="preserve">PRESEŽEK IZ PREVREDNOTENJA </t>
    </r>
    <r>
      <rPr>
        <sz val="10"/>
        <color indexed="8"/>
        <rFont val="Calibri"/>
        <family val="2"/>
        <charset val="238"/>
      </rPr>
      <t>oz. revalorizacijski popravek kapitala</t>
    </r>
  </si>
  <si>
    <t>V</t>
  </si>
  <si>
    <r>
      <t xml:space="preserve">PRENESENI ČISTI POSLOVNI IZID </t>
    </r>
    <r>
      <rPr>
        <sz val="10"/>
        <color indexed="8"/>
        <rFont val="Calibri"/>
        <family val="2"/>
        <charset val="238"/>
      </rPr>
      <t xml:space="preserve"> oz. preneseni čisti dobiček ali izguba prejšnjih let</t>
    </r>
  </si>
  <si>
    <t>VI</t>
  </si>
  <si>
    <r>
      <t>ČISTI POSLOVNI IZID POSLOVNEGA LETA</t>
    </r>
    <r>
      <rPr>
        <sz val="10"/>
        <color indexed="8"/>
        <rFont val="Calibri"/>
        <family val="2"/>
        <charset val="238"/>
      </rPr>
      <t xml:space="preserve"> oz. nerazdeljeni</t>
    </r>
    <r>
      <rPr>
        <b/>
        <sz val="10"/>
        <color indexed="8"/>
        <rFont val="Calibri"/>
        <family val="2"/>
        <charset val="238"/>
      </rPr>
      <t xml:space="preserve"> </t>
    </r>
    <r>
      <rPr>
        <sz val="10"/>
        <color indexed="8"/>
        <rFont val="Calibri"/>
        <family val="2"/>
        <charset val="238"/>
      </rPr>
      <t>čisti dobiček ali čista izguba poslovnega leta</t>
    </r>
  </si>
  <si>
    <t>1.</t>
  </si>
  <si>
    <t xml:space="preserve">Ali je podjetje zaradi nakupičenih izgub izgubilo več kot 50% vpisanega osnovnega kapitala? </t>
  </si>
  <si>
    <t>2.</t>
  </si>
  <si>
    <r>
      <t xml:space="preserve">Ali je podjetje zaradi insolventnosti v postopku:
</t>
    </r>
    <r>
      <rPr>
        <sz val="10"/>
        <color indexed="8"/>
        <rFont val="Calibri"/>
        <family val="2"/>
        <charset val="238"/>
      </rPr>
      <t>prisilne poravnave,  stečaju, prisilni likvidaciji, poenostavljeni prisilni poravnavi, preventivnem prestrukturiranju in stečaju zapuščine.</t>
    </r>
  </si>
  <si>
    <t>Ali je podjetje v težavah?</t>
  </si>
  <si>
    <t>OPOMBA</t>
  </si>
  <si>
    <t>Izračun velja za poslovne subjekte (podjetja), ki so organizirana kot d.o.o., d.k.d., d.d. in so MSP. 
Vir: Ajpes - zadnji oddani razpoložljivi računovodski (bilanca stanja, pojasnila k izkazom, letna (revidirana) poročila)</t>
  </si>
  <si>
    <t>(vnesi znesek iz zadnje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</si>
</sst>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8"/>
      <color theme="1"/>
      <name val="Calibri"/>
      <family val="2"/>
      <charset val="238"/>
      <scheme val="minor"/>
    </font>
    <font>
      <sz val="14"/>
      <color theme="1"/>
      <name val="Calibri"/>
      <family val="2"/>
      <charset val="238"/>
      <scheme val="minor"/>
    </font>
    <font>
      <b/>
      <sz val="12"/>
      <color theme="1"/>
      <name val="Calibri"/>
      <family val="2"/>
      <scheme val="minor"/>
    </font>
    <font>
      <sz val="10"/>
      <name val="Arial"/>
    </font>
    <font>
      <sz val="16"/>
      <color theme="1"/>
      <name val="Calibri"/>
      <family val="2"/>
      <charset val="238"/>
      <scheme val="minor"/>
    </font>
    <font>
      <b/>
      <sz val="10"/>
      <color theme="1"/>
      <name val="Calibri"/>
      <family val="2"/>
      <charset val="238"/>
      <scheme val="minor"/>
    </font>
    <font>
      <sz val="10"/>
      <color indexed="8"/>
      <name val="Calibri"/>
      <family val="2"/>
      <charset val="238"/>
    </font>
    <font>
      <b/>
      <sz val="10"/>
      <color indexed="8"/>
      <name val="Calibri"/>
      <family val="2"/>
      <charset val="238"/>
    </font>
    <font>
      <b/>
      <sz val="10"/>
      <color rgb="FFFF0000"/>
      <name val="Calibri"/>
      <family val="2"/>
      <charset val="238"/>
      <scheme val="minor"/>
    </font>
    <font>
      <b/>
      <sz val="11"/>
      <color rgb="FFFF0000"/>
      <name val="Calibri"/>
      <family val="2"/>
      <charset val="238"/>
      <scheme val="minor"/>
    </font>
    <font>
      <b/>
      <sz val="9"/>
      <color theme="1"/>
      <name val="Calibri"/>
      <family val="2"/>
      <charset val="238"/>
      <scheme val="minor"/>
    </font>
    <font>
      <b/>
      <sz val="9"/>
      <color indexed="81"/>
      <name val="Tahoma"/>
      <family val="2"/>
      <charset val="238"/>
    </font>
    <font>
      <sz val="9"/>
      <color indexed="81"/>
      <name val="Tahoma"/>
      <family val="2"/>
      <charset val="238"/>
    </font>
    <font>
      <sz val="11"/>
      <color theme="1"/>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D9E1F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6" fillId="0" borderId="0"/>
    <xf numFmtId="43" fontId="16" fillId="0" borderId="0" applyFont="0" applyFill="0" applyBorder="0" applyAlignment="0" applyProtection="0"/>
  </cellStyleXfs>
  <cellXfs count="38">
    <xf numFmtId="0" fontId="0" fillId="0" borderId="0" xfId="0"/>
    <xf numFmtId="0" fontId="0" fillId="0" borderId="0" xfId="0" applyAlignment="1">
      <alignment vertical="center"/>
    </xf>
    <xf numFmtId="0" fontId="1" fillId="5" borderId="0" xfId="0" applyFont="1" applyFill="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vertical="center"/>
    </xf>
    <xf numFmtId="0" fontId="5" fillId="4" borderId="1" xfId="0" applyFont="1" applyFill="1" applyBorder="1" applyAlignment="1">
      <alignment horizontal="center"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6" fillId="0" borderId="1" xfId="1" applyBorder="1" applyAlignment="1">
      <alignment horizontal="center"/>
    </xf>
    <xf numFmtId="0" fontId="7" fillId="0" borderId="2" xfId="1" applyFont="1" applyBorder="1"/>
    <xf numFmtId="4" fontId="6" fillId="0" borderId="1" xfId="1" applyNumberFormat="1" applyBorder="1" applyAlignment="1">
      <alignment horizontal="center"/>
    </xf>
    <xf numFmtId="4" fontId="6" fillId="0" borderId="3" xfId="1" applyNumberFormat="1" applyBorder="1" applyAlignment="1">
      <alignment horizontal="center"/>
    </xf>
    <xf numFmtId="49" fontId="6" fillId="0" borderId="0" xfId="1" applyNumberFormat="1" applyAlignment="1">
      <alignment horizontal="center" vertical="center" wrapText="1"/>
    </xf>
    <xf numFmtId="0" fontId="1" fillId="6" borderId="1" xfId="1" applyFont="1" applyFill="1" applyBorder="1" applyAlignment="1">
      <alignment horizontal="center" shrinkToFit="1"/>
    </xf>
    <xf numFmtId="0" fontId="8" fillId="6" borderId="2" xfId="1" applyFont="1" applyFill="1" applyBorder="1" applyAlignment="1">
      <alignment shrinkToFit="1"/>
    </xf>
    <xf numFmtId="0" fontId="1" fillId="0" borderId="1" xfId="1" applyFont="1" applyBorder="1" applyAlignment="1">
      <alignment horizontal="center"/>
    </xf>
    <xf numFmtId="0" fontId="8" fillId="0" borderId="2" xfId="1" applyFont="1" applyBorder="1" applyAlignment="1">
      <alignment wrapText="1"/>
    </xf>
    <xf numFmtId="0" fontId="0" fillId="7" borderId="1" xfId="0" applyFill="1" applyBorder="1"/>
    <xf numFmtId="4" fontId="6" fillId="0" borderId="0" xfId="1" applyNumberFormat="1"/>
    <xf numFmtId="4" fontId="11" fillId="0" borderId="1" xfId="1" applyNumberFormat="1" applyFont="1" applyBorder="1" applyAlignment="1">
      <alignment horizontal="center"/>
    </xf>
    <xf numFmtId="4" fontId="11" fillId="0" borderId="0" xfId="1" applyNumberFormat="1" applyFont="1" applyAlignment="1">
      <alignment horizontal="center"/>
    </xf>
    <xf numFmtId="4" fontId="12" fillId="0" borderId="4" xfId="1" applyNumberFormat="1" applyFont="1" applyBorder="1"/>
    <xf numFmtId="0" fontId="6" fillId="0" borderId="1" xfId="1" applyBorder="1" applyAlignment="1">
      <alignment horizontal="center" vertical="top"/>
    </xf>
    <xf numFmtId="0" fontId="8" fillId="0" borderId="2" xfId="1" applyFont="1" applyBorder="1" applyAlignment="1">
      <alignment vertical="top" wrapText="1"/>
    </xf>
    <xf numFmtId="4" fontId="6" fillId="0" borderId="0" xfId="1" applyNumberFormat="1" applyAlignment="1">
      <alignment vertical="top"/>
    </xf>
    <xf numFmtId="0" fontId="8" fillId="3" borderId="2" xfId="1" applyFont="1" applyFill="1" applyBorder="1"/>
    <xf numFmtId="4" fontId="11" fillId="3" borderId="1" xfId="1" applyNumberFormat="1" applyFont="1" applyFill="1" applyBorder="1" applyAlignment="1">
      <alignment horizontal="center"/>
    </xf>
    <xf numFmtId="0" fontId="6" fillId="0" borderId="5" xfId="1" applyBorder="1" applyAlignment="1">
      <alignment horizontal="center" vertical="top"/>
    </xf>
    <xf numFmtId="0" fontId="1" fillId="0" borderId="6" xfId="1" applyFont="1" applyBorder="1" applyAlignment="1">
      <alignment vertical="top"/>
    </xf>
    <xf numFmtId="4" fontId="6" fillId="0" borderId="0" xfId="1" applyNumberFormat="1" applyAlignment="1">
      <alignment horizontal="center"/>
    </xf>
    <xf numFmtId="0" fontId="1" fillId="0" borderId="1" xfId="1" applyFont="1" applyBorder="1" applyAlignment="1">
      <alignment horizontal="center" vertical="top"/>
    </xf>
    <xf numFmtId="0" fontId="13" fillId="0" borderId="7" xfId="1" applyFont="1" applyBorder="1" applyAlignment="1">
      <alignment vertical="top" wrapText="1"/>
    </xf>
    <xf numFmtId="4" fontId="11" fillId="7" borderId="1" xfId="1" applyNumberFormat="1" applyFont="1" applyFill="1" applyBorder="1" applyAlignment="1">
      <alignment horizontal="center" vertical="center"/>
    </xf>
    <xf numFmtId="43" fontId="0" fillId="7" borderId="1" xfId="2" applyFont="1" applyFill="1" applyBorder="1"/>
    <xf numFmtId="4" fontId="8" fillId="0" borderId="1" xfId="1" applyNumberFormat="1" applyFont="1" applyBorder="1" applyAlignment="1">
      <alignment horizontal="center"/>
    </xf>
    <xf numFmtId="0" fontId="3" fillId="2" borderId="0" xfId="0" applyFont="1" applyFill="1" applyAlignment="1">
      <alignment horizontal="center"/>
    </xf>
  </cellXfs>
  <cellStyles count="3">
    <cellStyle name="Navadno" xfId="0" builtinId="0"/>
    <cellStyle name="Navadno 3" xfId="1" xr:uid="{0037116B-1584-4DC1-87E1-C4FDACC53DF8}"/>
    <cellStyle name="Vejic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CEBA-E536-46E4-B580-D244A1760DCD}">
  <dimension ref="A1:E25"/>
  <sheetViews>
    <sheetView tabSelected="1" workbookViewId="0">
      <selection activeCell="C15" sqref="C15"/>
    </sheetView>
  </sheetViews>
  <sheetFormatPr defaultRowHeight="15" x14ac:dyDescent="0.25"/>
  <cols>
    <col min="1" max="1" width="29.28515625" customWidth="1"/>
    <col min="2" max="2" width="49.85546875" customWidth="1"/>
    <col min="3" max="3" width="15.5703125" customWidth="1"/>
    <col min="4" max="4" width="31" customWidth="1"/>
    <col min="5" max="5" width="13.7109375" customWidth="1"/>
    <col min="6" max="6" width="9" customWidth="1"/>
  </cols>
  <sheetData>
    <row r="1" spans="1:5" ht="23.25" x14ac:dyDescent="0.35">
      <c r="A1" s="37" t="s">
        <v>5</v>
      </c>
      <c r="B1" s="37"/>
    </row>
    <row r="3" spans="1:5" s="1" customFormat="1" ht="29.25" customHeight="1" x14ac:dyDescent="0.25">
      <c r="A3" s="7" t="s">
        <v>0</v>
      </c>
      <c r="B3" s="3">
        <v>0</v>
      </c>
    </row>
    <row r="4" spans="1:5" s="1" customFormat="1" ht="29.25" customHeight="1" x14ac:dyDescent="0.25">
      <c r="A4" s="7" t="s">
        <v>2</v>
      </c>
      <c r="B4" s="4">
        <v>0</v>
      </c>
      <c r="C4" s="6" t="s">
        <v>1</v>
      </c>
    </row>
    <row r="5" spans="1:5" s="1" customFormat="1" ht="29.25" customHeight="1" x14ac:dyDescent="0.25">
      <c r="A5" s="7" t="s">
        <v>3</v>
      </c>
      <c r="B5" s="4">
        <v>0</v>
      </c>
      <c r="C5" s="6" t="s">
        <v>1</v>
      </c>
    </row>
    <row r="6" spans="1:5" s="1" customFormat="1" ht="29.25" customHeight="1" x14ac:dyDescent="0.25">
      <c r="A6" s="7" t="s">
        <v>7</v>
      </c>
      <c r="B6" s="5" t="str">
        <f>IF(B3&gt;=250,"Veliko",IF(AND(B3&lt;10,OR(B4&lt;=2000000,B5&lt;=2000000)),"Mikro",IF(AND(B3&lt;50,OR(B4&lt;=10000000,B5&lt;=10000000)),"Malo",IF(AND(B3&lt;250,OR(B4&lt;=50000000,B5&lt;=43000000)),"Srednje","Veliko"))))</f>
        <v>Mikro</v>
      </c>
      <c r="C6" s="1" t="s">
        <v>8</v>
      </c>
    </row>
    <row r="7" spans="1:5" s="1" customFormat="1" ht="29.25" customHeight="1" x14ac:dyDescent="0.25">
      <c r="A7" s="7" t="s">
        <v>4</v>
      </c>
      <c r="B7" s="2" t="str">
        <f>IF(B3&gt;=250,"=250 zaposlenih → Veliko",IF(AND(B3&lt;10,OR(B4&lt;=2000000,B5&lt;=2000000)),"&lt;10 zap. in (promet ≤2m ali bilanca ≤2m) → Mikro",IF(AND(B3&lt;50,OR(B4&lt;=10000000,B5&lt;=10000000)),"&lt;50 zap. in (promet ≤10m ali bilanca ≤10m) → Malo",IF(AND(B3&lt;250,OR(B4&lt;=50000000,B5&lt;=43000000)),"&lt;250 zap. in (promet ≤50m ali bilanca ≤43m) → Srednje","Preseženi vsi pragi SME → Veliko"))))</f>
        <v>&lt;10 zap. in (promet ≤2m ali bilanca ≤2m) → Mikro</v>
      </c>
    </row>
    <row r="9" spans="1:5" ht="15.75" x14ac:dyDescent="0.25">
      <c r="A9" s="8" t="s">
        <v>6</v>
      </c>
    </row>
    <row r="10" spans="1:5" ht="15.75" x14ac:dyDescent="0.25">
      <c r="A10" s="9" t="s">
        <v>10</v>
      </c>
      <c r="B10" s="9"/>
    </row>
    <row r="12" spans="1:5" ht="23.25" x14ac:dyDescent="0.35">
      <c r="A12" s="37" t="s">
        <v>9</v>
      </c>
      <c r="B12" s="37"/>
    </row>
    <row r="13" spans="1:5" ht="21" x14ac:dyDescent="0.35">
      <c r="A13" s="10"/>
      <c r="B13" s="11" t="s">
        <v>11</v>
      </c>
      <c r="C13" s="12"/>
      <c r="D13" s="13"/>
      <c r="E13" s="14"/>
    </row>
    <row r="14" spans="1:5" x14ac:dyDescent="0.25">
      <c r="A14" s="15" t="s">
        <v>12</v>
      </c>
      <c r="B14" s="16" t="s">
        <v>13</v>
      </c>
      <c r="C14" s="36"/>
      <c r="D14" s="14"/>
      <c r="E14" s="14"/>
    </row>
    <row r="15" spans="1:5" x14ac:dyDescent="0.25">
      <c r="A15" s="17" t="s">
        <v>14</v>
      </c>
      <c r="B15" s="18" t="s">
        <v>15</v>
      </c>
      <c r="C15" s="35">
        <v>0</v>
      </c>
      <c r="D15" s="1" t="s">
        <v>33</v>
      </c>
      <c r="E15" s="20"/>
    </row>
    <row r="16" spans="1:5" x14ac:dyDescent="0.25">
      <c r="A16" s="17" t="s">
        <v>16</v>
      </c>
      <c r="B16" s="18" t="s">
        <v>17</v>
      </c>
      <c r="C16" s="35">
        <v>0</v>
      </c>
      <c r="D16" s="1" t="s">
        <v>33</v>
      </c>
      <c r="E16" s="20"/>
    </row>
    <row r="17" spans="1:5" x14ac:dyDescent="0.25">
      <c r="A17" s="17" t="s">
        <v>18</v>
      </c>
      <c r="B17" s="18" t="s">
        <v>19</v>
      </c>
      <c r="C17" s="35">
        <v>0</v>
      </c>
      <c r="D17" s="1" t="s">
        <v>33</v>
      </c>
      <c r="E17" s="20"/>
    </row>
    <row r="18" spans="1:5" ht="26.25" x14ac:dyDescent="0.25">
      <c r="A18" s="17" t="s">
        <v>20</v>
      </c>
      <c r="B18" s="18" t="s">
        <v>21</v>
      </c>
      <c r="C18" s="35"/>
      <c r="D18" s="1" t="s">
        <v>33</v>
      </c>
      <c r="E18" s="20"/>
    </row>
    <row r="19" spans="1:5" ht="26.25" x14ac:dyDescent="0.25">
      <c r="A19" s="17" t="s">
        <v>22</v>
      </c>
      <c r="B19" s="18" t="s">
        <v>23</v>
      </c>
      <c r="C19" s="35">
        <v>0</v>
      </c>
      <c r="D19" s="1" t="s">
        <v>33</v>
      </c>
      <c r="E19" s="20">
        <f>SUM(C17:C18,C19,C20)*-1</f>
        <v>0</v>
      </c>
    </row>
    <row r="20" spans="1:5" ht="27" thickBot="1" x14ac:dyDescent="0.3">
      <c r="A20" s="17" t="s">
        <v>24</v>
      </c>
      <c r="B20" s="18" t="s">
        <v>25</v>
      </c>
      <c r="C20" s="19">
        <v>0</v>
      </c>
      <c r="D20" s="1" t="s">
        <v>33</v>
      </c>
      <c r="E20" s="20">
        <f>SUM(C15:C16)</f>
        <v>0</v>
      </c>
    </row>
    <row r="21" spans="1:5" ht="27" thickBot="1" x14ac:dyDescent="0.3">
      <c r="A21" s="10" t="s">
        <v>26</v>
      </c>
      <c r="B21" s="18" t="s">
        <v>27</v>
      </c>
      <c r="C21" s="21" t="e">
        <f>IF(AND((C17+C18+C19+C20)&lt;0,-(C17+C18+C19+C20)/(C15+C16)&gt;0.5),"DA","NE")</f>
        <v>#DIV/0!</v>
      </c>
      <c r="D21" s="22"/>
      <c r="E21" s="23" t="e">
        <f>E19/E20</f>
        <v>#DIV/0!</v>
      </c>
    </row>
    <row r="22" spans="1:5" ht="51" x14ac:dyDescent="0.25">
      <c r="A22" s="24" t="s">
        <v>28</v>
      </c>
      <c r="B22" s="25" t="s">
        <v>29</v>
      </c>
      <c r="C22" s="34"/>
      <c r="D22" s="26"/>
      <c r="E22" s="26"/>
    </row>
    <row r="23" spans="1:5" x14ac:dyDescent="0.25">
      <c r="A23" s="10"/>
      <c r="B23" s="27" t="s">
        <v>30</v>
      </c>
      <c r="C23" s="28" t="e">
        <f xml:space="preserve"> IF(OR(C21="DA",C22="DA"),"DA","NE")</f>
        <v>#DIV/0!</v>
      </c>
      <c r="D23" s="20"/>
      <c r="E23" s="20"/>
    </row>
    <row r="24" spans="1:5" x14ac:dyDescent="0.25">
      <c r="A24" s="29"/>
      <c r="B24" s="30"/>
      <c r="C24" s="12"/>
      <c r="D24" s="31"/>
      <c r="E24" s="20"/>
    </row>
    <row r="25" spans="1:5" ht="48" x14ac:dyDescent="0.25">
      <c r="A25" s="32" t="s">
        <v>31</v>
      </c>
      <c r="B25" s="33" t="s">
        <v>32</v>
      </c>
      <c r="C25" s="12"/>
      <c r="D25" s="31"/>
      <c r="E25" s="20"/>
    </row>
  </sheetData>
  <mergeCells count="2">
    <mergeCell ref="A1:B1"/>
    <mergeCell ref="A12:B1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Sašo Bitenc</dc:creator>
  <cp:lastModifiedBy>Mohorčič Katja</cp:lastModifiedBy>
  <dcterms:created xsi:type="dcterms:W3CDTF">2025-08-20T15:24:36Z</dcterms:created>
  <dcterms:modified xsi:type="dcterms:W3CDTF">2026-04-23T07:13:09Z</dcterms:modified>
</cp:coreProperties>
</file>