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Y:\01-ARRS\01-Organizacijske enote\Sektor za inovacije\MVZI_SRRP_JR RZK\0_Dokumenti končni\Dopis OU - odgovor na mnenje\ZA OBJAVO\"/>
    </mc:Choice>
  </mc:AlternateContent>
  <xr:revisionPtr revIDLastSave="0" documentId="13_ncr:1_{295018A4-5AE1-4BD6-B1DF-5B4F38A7E933}" xr6:coauthVersionLast="47" xr6:coauthVersionMax="47" xr10:uidLastSave="{00000000-0000-0000-0000-000000000000}"/>
  <bookViews>
    <workbookView xWindow="-120" yWindow="-120" windowWidth="38640" windowHeight="21120" tabRatio="732" xr2:uid="{00000000-000D-0000-FFFF-FFFF00000000}"/>
  </bookViews>
  <sheets>
    <sheet name="FINANČNI NAČRT" sheetId="6" r:id="rId1"/>
    <sheet name="List1" sheetId="11" r:id="rId2"/>
    <sheet name="OP" sheetId="10" state="hidden" r:id="rId3"/>
  </sheets>
  <definedNames>
    <definedName name="_xlnm.Print_Area" localSheetId="0">'FINANČNI NAČRT'!$A$1:$Q$59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6" l="1"/>
  <c r="H28" i="6"/>
  <c r="I28" i="6"/>
  <c r="F28" i="6"/>
  <c r="E28" i="6"/>
  <c r="E37" i="6"/>
  <c r="E36" i="6"/>
  <c r="F36" i="6" s="1"/>
  <c r="K35" i="6"/>
  <c r="I27" i="6" l="1"/>
  <c r="H27" i="6"/>
  <c r="G27" i="6"/>
  <c r="F27" i="6"/>
  <c r="E27" i="6"/>
  <c r="J25" i="6"/>
  <c r="E29" i="6" l="1"/>
  <c r="I29" i="6"/>
  <c r="J36" i="6" s="1"/>
  <c r="H29" i="6"/>
  <c r="I36" i="6" s="1"/>
  <c r="G29" i="6"/>
  <c r="H36" i="6" s="1"/>
  <c r="J28" i="6"/>
  <c r="J27" i="6"/>
  <c r="F29" i="6"/>
  <c r="G36" i="6" s="1"/>
  <c r="F37" i="6" l="1"/>
  <c r="F38" i="6" s="1"/>
  <c r="G37" i="6"/>
  <c r="J29" i="6"/>
  <c r="G38" i="6" l="1"/>
  <c r="H37" i="6" l="1"/>
  <c r="H38" i="6" l="1"/>
  <c r="I37" i="6"/>
  <c r="I38" i="6" s="1"/>
  <c r="J37" i="6" l="1"/>
  <c r="J38" i="6" s="1"/>
  <c r="K36" i="6"/>
  <c r="K37" i="6" l="1"/>
  <c r="K38" i="6" s="1"/>
</calcChain>
</file>

<file path=xl/sharedStrings.xml><?xml version="1.0" encoding="utf-8"?>
<sst xmlns="http://schemas.openxmlformats.org/spreadsheetml/2006/main" count="70" uniqueCount="55">
  <si>
    <t>OBRAZEC 3</t>
  </si>
  <si>
    <t xml:space="preserve">FINANČNI NAČRT </t>
  </si>
  <si>
    <t xml:space="preserve"> </t>
  </si>
  <si>
    <t>Prijavitelj:</t>
  </si>
  <si>
    <t>Naziv projekta/operacije:</t>
  </si>
  <si>
    <t>Regija projekta/operacije:</t>
  </si>
  <si>
    <t>(izberite iz spustnega seznama)</t>
  </si>
  <si>
    <t>Raziskovalec:</t>
  </si>
  <si>
    <t xml:space="preserve"> I. NAČRTOVANI STROŠKI UPRAVIČENCA (od 1.1. do 31.12.)</t>
  </si>
  <si>
    <t>*Šifra iz IS e-MA2</t>
  </si>
  <si>
    <t>Zap.št.</t>
  </si>
  <si>
    <t>Vrsta upravičenega stroška</t>
  </si>
  <si>
    <t>Leto 2025</t>
  </si>
  <si>
    <t>Leto 2026</t>
  </si>
  <si>
    <t>Leto 2027</t>
  </si>
  <si>
    <t>Leto 2028</t>
  </si>
  <si>
    <t>Leto 2029</t>
  </si>
  <si>
    <t>Skupaj</t>
  </si>
  <si>
    <t>6.3.</t>
  </si>
  <si>
    <t>Število mesecev izvajanja projekta/operacije v posameznem letu</t>
  </si>
  <si>
    <t xml:space="preserve">POENOSTAVLJENE OBLIKE STROŠKOV </t>
  </si>
  <si>
    <t>Stroški plač (SE)</t>
  </si>
  <si>
    <t>Posredni stroški (financiranje po pavšalni stopnji (25 % SE))</t>
  </si>
  <si>
    <t>SKUPAJ UPRAVIČENI STROŠKI</t>
  </si>
  <si>
    <t xml:space="preserve"> II. VIRI IN DINAMIKA SOFINANCIRANJA PO LETIH (v EUR)</t>
  </si>
  <si>
    <t>Viri financiranja</t>
  </si>
  <si>
    <t>REGIJA</t>
  </si>
  <si>
    <t>Skupaj v EUR 
vsa leta</t>
  </si>
  <si>
    <t>EU in nacionalni viri (upravičeni stroški do sofinanciranja ESRR)</t>
  </si>
  <si>
    <t>delež</t>
  </si>
  <si>
    <t>**Podpora Unije - delež EU (85 % ali 40 %)</t>
  </si>
  <si>
    <t>***Nacionalni javni prispevek iz državnega proračuna (15 % ali 60 %)</t>
  </si>
  <si>
    <t>VIRI SKUPAJ</t>
  </si>
  <si>
    <t>Opombe:</t>
  </si>
  <si>
    <t xml:space="preserve">1. Vpisujte samo v ZELENE CELICE . Vrednosti v ostalih celicah se izračunavajo samodejno. Ni dovoljeno spreminjati obrazca (npr. dodajati novih polj) in nastavljenih formul v celicah. </t>
  </si>
  <si>
    <t>2. Glede na javni razpis se je potrebno v polju "Regija projekta/operacije" opredeliti za eno kohezijsko regijo. Iz spustnega seznama izberite "kohezijska regija Vzhodna Slovenija" ali "kohezijska regija Zahodna Slovenija".</t>
  </si>
  <si>
    <r>
      <t>3. I. del tabele (Načrtovani stroški upravičenca): Število mesecev v posameznem letu izberite iz spustnega seznama,</t>
    </r>
    <r>
      <rPr>
        <b/>
        <sz val="12"/>
        <rFont val="Arial"/>
        <family val="2"/>
        <charset val="238"/>
      </rPr>
      <t xml:space="preserve"> skupno število mesecev projekta/operacije ne sme preseči 36 mesecev.</t>
    </r>
    <r>
      <rPr>
        <sz val="12"/>
        <rFont val="Arial"/>
        <family val="2"/>
        <charset val="238"/>
      </rPr>
      <t xml:space="preserve"> </t>
    </r>
  </si>
  <si>
    <t xml:space="preserve">     Ob vnosu števila mesecev izvajanja projekta/operacije v posameznem letu se stroški plač (SE) in posredni stroški (financiranje  po pavšalni stopnji - 25 % SE) v tabeli izračunajo samodejno. </t>
  </si>
  <si>
    <t>4. I. del tabele (Načrtovani stroški upravičenca): *Šifra iz IS e-MA2 se določi po vzpostavitvi modula za spremljanje operacije.</t>
  </si>
  <si>
    <t>5. I. del tabele (Načrtovani stroški upravičenca): vsota "SKUPAJ UPRAVIČENI STROŠKI" v stolpcu "SKUPAJ" mora biti enaka vrednosti v II. delu tabele (Viri in dinamika sofinanciranja po letih) z "VIRI SKUPAJ" v stolpcu "Skupaj v EUR vsa leta", in sicer to je: "J29" = "K38".</t>
  </si>
  <si>
    <t>6. II. del tabele (Viri in dinamika sofinanciranja po letih): Regijo izberite iz spustnega seznama. Glede na izbrano regijo, se bo avtomatično upošteval ustrezni odstotek sofinanciranja s strani ESRR, to je delež EU in nacionalni javni prispevek iz državnega proračuna.</t>
  </si>
  <si>
    <t>7. II. del tabele (Viri in dinamika sofinanciranja po letih): Načrtujte  ESRR vire ter dinamiko sofinanciranja po letih upoštevajoč terminski plan izstavitve zahtevkov za izplačilo v posameznem koledarskem letu (glej 7. člen v povezavi z 12. členom pogodbe o sofinanciranju operacije).</t>
  </si>
  <si>
    <t>8. II. del tabele (Viri in dinamika sofinanciranja po letih): **Podpora Unije - delež EU (%) je odvisna od kohezijske regije. Za kohezijsko regijo Vzhodna Slovenija velja delež EU v višini 85 %, za kohezijsko regijo Zahodna Slovenija velja delež EU v višini 40 %.</t>
  </si>
  <si>
    <t xml:space="preserve">9. II. del tabele (Viri in dinamika sofinanciranja po letih):***Nacionalni prispevek: Nacionalni javni prispevek iz državnega proračuna je odvisen od kohezijske regije, in sicer znaša za kohezijsko regijo Vzhodna Slovenija 15 % in za kohezijsko regijo Zahodna Slovenija 60 %.  </t>
  </si>
  <si>
    <t>S podpisom spodaj potrjujemo, da so vsi podatki na tem obrazcu točni in pravilni.</t>
  </si>
  <si>
    <t>Odgovorna oseba prijavitelja:</t>
  </si>
  <si>
    <t>Ime in priimek:</t>
  </si>
  <si>
    <t xml:space="preserve">Podpis: </t>
  </si>
  <si>
    <t xml:space="preserve">Datum: </t>
  </si>
  <si>
    <t>Številka zadeve:</t>
  </si>
  <si>
    <t>kohezijska regija Vzhodna Slovenija</t>
  </si>
  <si>
    <t>kohezijska regija Zahodna Slovenija</t>
  </si>
  <si>
    <t>VZHOD</t>
  </si>
  <si>
    <t>ZAHOD</t>
  </si>
  <si>
    <t>ševilo mesecev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</si>
</sst>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]_-;\-* #,##0.00\ [$€]_-;_-* \-??\ [$€]_-;_-@_-"/>
    <numFmt numFmtId="166" formatCode="#,##0.00\ _S_I_T"/>
    <numFmt numFmtId="167" formatCode="#,##0\ _S_I_T"/>
  </numFmts>
  <fonts count="1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CCFFCC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2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0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2" fillId="0" borderId="0" xfId="0" applyNumberFormat="1" applyFont="1" applyAlignment="1" applyProtection="1">
      <alignment wrapText="1"/>
      <protection hidden="1"/>
    </xf>
    <xf numFmtId="4" fontId="2" fillId="0" borderId="0" xfId="0" applyNumberFormat="1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49" fontId="3" fillId="0" borderId="0" xfId="0" applyNumberFormat="1" applyFont="1" applyAlignment="1" applyProtection="1">
      <alignment wrapText="1"/>
      <protection hidden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9" fillId="0" borderId="0" xfId="0" applyFont="1"/>
    <xf numFmtId="0" fontId="3" fillId="0" borderId="0" xfId="0" applyFont="1"/>
    <xf numFmtId="0" fontId="7" fillId="0" borderId="0" xfId="0" applyFont="1"/>
    <xf numFmtId="0" fontId="13" fillId="0" borderId="0" xfId="0" applyFont="1"/>
    <xf numFmtId="0" fontId="5" fillId="0" borderId="0" xfId="0" applyFont="1" applyAlignment="1" applyProtection="1">
      <alignment horizontal="left" wrapText="1"/>
      <protection hidden="1"/>
    </xf>
    <xf numFmtId="0" fontId="10" fillId="0" borderId="0" xfId="0" applyFont="1"/>
    <xf numFmtId="4" fontId="14" fillId="0" borderId="0" xfId="0" applyNumberFormat="1" applyFont="1"/>
    <xf numFmtId="0" fontId="5" fillId="0" borderId="0" xfId="0" applyFont="1" applyAlignment="1" applyProtection="1">
      <alignment horizontal="left"/>
      <protection hidden="1"/>
    </xf>
    <xf numFmtId="9" fontId="0" fillId="0" borderId="0" xfId="0" applyNumberFormat="1"/>
    <xf numFmtId="49" fontId="2" fillId="4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 applyProtection="1">
      <alignment horizontal="right" wrapText="1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3" borderId="2" xfId="0" applyFont="1" applyFill="1" applyBorder="1" applyAlignment="1" applyProtection="1">
      <alignment horizontal="right" wrapText="1"/>
      <protection hidden="1"/>
    </xf>
    <xf numFmtId="4" fontId="2" fillId="5" borderId="2" xfId="0" applyNumberFormat="1" applyFont="1" applyFill="1" applyBorder="1" applyAlignment="1">
      <alignment horizontal="right" wrapText="1"/>
    </xf>
    <xf numFmtId="49" fontId="2" fillId="4" borderId="2" xfId="0" applyNumberFormat="1" applyFont="1" applyFill="1" applyBorder="1" applyAlignment="1">
      <alignment wrapText="1"/>
    </xf>
    <xf numFmtId="49" fontId="2" fillId="9" borderId="2" xfId="0" applyNumberFormat="1" applyFont="1" applyFill="1" applyBorder="1" applyAlignment="1">
      <alignment horizontal="center" wrapText="1"/>
    </xf>
    <xf numFmtId="166" fontId="7" fillId="6" borderId="2" xfId="0" applyNumberFormat="1" applyFont="1" applyFill="1" applyBorder="1" applyAlignment="1">
      <alignment wrapText="1"/>
    </xf>
    <xf numFmtId="166" fontId="8" fillId="6" borderId="2" xfId="0" applyNumberFormat="1" applyFont="1" applyFill="1" applyBorder="1" applyAlignment="1">
      <alignment horizontal="center" vertical="center" wrapText="1"/>
    </xf>
    <xf numFmtId="166" fontId="15" fillId="7" borderId="2" xfId="0" applyNumberFormat="1" applyFont="1" applyFill="1" applyBorder="1" applyAlignment="1">
      <alignment horizontal="center" vertical="center" wrapText="1"/>
    </xf>
    <xf numFmtId="166" fontId="8" fillId="8" borderId="2" xfId="0" applyNumberFormat="1" applyFont="1" applyFill="1" applyBorder="1" applyAlignment="1" applyProtection="1">
      <alignment vertical="center" wrapText="1"/>
      <protection hidden="1"/>
    </xf>
    <xf numFmtId="166" fontId="8" fillId="8" borderId="2" xfId="0" applyNumberFormat="1" applyFont="1" applyFill="1" applyBorder="1" applyAlignment="1" applyProtection="1">
      <alignment horizontal="center" vertical="center" wrapText="1"/>
      <protection hidden="1"/>
    </xf>
    <xf numFmtId="166" fontId="7" fillId="7" borderId="2" xfId="0" applyNumberFormat="1" applyFont="1" applyFill="1" applyBorder="1" applyAlignment="1" applyProtection="1">
      <alignment vertical="center" wrapText="1"/>
      <protection hidden="1"/>
    </xf>
    <xf numFmtId="166" fontId="7" fillId="6" borderId="2" xfId="0" applyNumberFormat="1" applyFont="1" applyFill="1" applyBorder="1" applyAlignment="1" applyProtection="1">
      <alignment vertical="center" wrapText="1"/>
      <protection hidden="1"/>
    </xf>
    <xf numFmtId="166" fontId="15" fillId="6" borderId="2" xfId="0" applyNumberFormat="1" applyFont="1" applyFill="1" applyBorder="1" applyAlignment="1" applyProtection="1">
      <alignment horizontal="right" vertical="center" wrapText="1"/>
      <protection hidden="1"/>
    </xf>
    <xf numFmtId="167" fontId="8" fillId="6" borderId="2" xfId="0" applyNumberFormat="1" applyFont="1" applyFill="1" applyBorder="1" applyAlignment="1" applyProtection="1">
      <alignment horizontal="center" vertical="center" wrapText="1"/>
      <protection hidden="1"/>
    </xf>
    <xf numFmtId="166" fontId="8" fillId="6" borderId="2" xfId="0" applyNumberFormat="1" applyFont="1" applyFill="1" applyBorder="1" applyAlignment="1">
      <alignment horizontal="right" vertical="center" wrapText="1"/>
    </xf>
    <xf numFmtId="166" fontId="8" fillId="6" borderId="2" xfId="0" applyNumberFormat="1" applyFont="1" applyFill="1" applyBorder="1" applyAlignment="1" applyProtection="1">
      <alignment vertical="center" wrapText="1"/>
      <protection hidden="1"/>
    </xf>
    <xf numFmtId="49" fontId="2" fillId="6" borderId="2" xfId="0" applyNumberFormat="1" applyFont="1" applyFill="1" applyBorder="1" applyAlignment="1">
      <alignment horizontal="center" wrapText="1"/>
    </xf>
    <xf numFmtId="49" fontId="2" fillId="6" borderId="2" xfId="0" applyNumberFormat="1" applyFont="1" applyFill="1" applyBorder="1" applyAlignment="1">
      <alignment wrapText="1"/>
    </xf>
    <xf numFmtId="166" fontId="8" fillId="4" borderId="2" xfId="0" applyNumberFormat="1" applyFont="1" applyFill="1" applyBorder="1" applyAlignment="1">
      <alignment wrapText="1"/>
    </xf>
    <xf numFmtId="4" fontId="2" fillId="12" borderId="2" xfId="0" applyNumberFormat="1" applyFont="1" applyFill="1" applyBorder="1" applyAlignment="1" applyProtection="1">
      <alignment horizontal="right" wrapText="1"/>
      <protection hidden="1"/>
    </xf>
    <xf numFmtId="2" fontId="6" fillId="9" borderId="2" xfId="0" applyNumberFormat="1" applyFont="1" applyFill="1" applyBorder="1" applyAlignment="1">
      <alignment wrapText="1"/>
    </xf>
    <xf numFmtId="3" fontId="2" fillId="11" borderId="2" xfId="0" applyNumberFormat="1" applyFont="1" applyFill="1" applyBorder="1" applyAlignment="1">
      <alignment horizontal="right" wrapText="1"/>
      <extLst>
        <ext xmlns:xfpb="http://schemas.microsoft.com/office/spreadsheetml/2022/featurepropertybag" uri="{C7286773-470A-42A8-94C5-96B5CB345126}">
          <xfpb:xfComplement i="0"/>
        </ext>
      </extLst>
    </xf>
    <xf numFmtId="4" fontId="2" fillId="10" borderId="2" xfId="0" applyNumberFormat="1" applyFont="1" applyFill="1" applyBorder="1" applyAlignment="1">
      <alignment horizontal="right" wrapText="1"/>
    </xf>
    <xf numFmtId="4" fontId="7" fillId="10" borderId="2" xfId="0" applyNumberFormat="1" applyFont="1" applyFill="1" applyBorder="1" applyAlignment="1">
      <alignment horizontal="right" wrapText="1"/>
    </xf>
    <xf numFmtId="166" fontId="8" fillId="6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7" fillId="6" borderId="3" xfId="0" applyNumberFormat="1" applyFont="1" applyFill="1" applyBorder="1" applyAlignment="1">
      <alignment wrapText="1"/>
    </xf>
    <xf numFmtId="0" fontId="0" fillId="0" borderId="4" xfId="0" applyBorder="1" applyAlignment="1">
      <alignment wrapText="1"/>
    </xf>
    <xf numFmtId="166" fontId="3" fillId="9" borderId="2" xfId="0" applyNumberFormat="1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4" fontId="8" fillId="6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4" fontId="3" fillId="13" borderId="2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wrapText="1"/>
    </xf>
    <xf numFmtId="0" fontId="15" fillId="0" borderId="6" xfId="0" applyFont="1" applyBorder="1" applyAlignment="1">
      <alignment wrapText="1"/>
    </xf>
    <xf numFmtId="0" fontId="15" fillId="0" borderId="7" xfId="0" applyFont="1" applyBorder="1" applyAlignment="1">
      <alignment wrapText="1"/>
    </xf>
    <xf numFmtId="2" fontId="12" fillId="9" borderId="2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166" fontId="2" fillId="13" borderId="2" xfId="0" applyNumberFormat="1" applyFont="1" applyFill="1" applyBorder="1" applyAlignment="1">
      <alignment wrapText="1"/>
    </xf>
    <xf numFmtId="0" fontId="10" fillId="9" borderId="2" xfId="0" applyFont="1" applyFill="1" applyBorder="1" applyAlignment="1">
      <alignment wrapText="1"/>
    </xf>
  </cellXfs>
  <cellStyles count="8">
    <cellStyle name="Euro" xfId="1" xr:uid="{00000000-0005-0000-0000-000000000000}"/>
    <cellStyle name="Navadno" xfId="0" builtinId="0"/>
    <cellStyle name="Navadno 2" xfId="2" xr:uid="{38B94483-59BD-4147-B51E-56950BA1AA41}"/>
    <cellStyle name="Navadno 2 2" xfId="6" xr:uid="{C309F88C-17B8-4C72-8419-064589E26F67}"/>
    <cellStyle name="Odstotek 2" xfId="3" xr:uid="{F0031260-9C50-4658-8D35-D60F25F81C0A}"/>
    <cellStyle name="Odstotek 3" xfId="7" xr:uid="{49AC3D74-3368-42A7-993A-9E1D3DC674E7}"/>
    <cellStyle name="Valuta 2" xfId="4" xr:uid="{8E6B1255-1B59-4E4D-8A82-227B8A4FEFFE}"/>
    <cellStyle name="Vejica 2" xfId="5" xr:uid="{EEDC1319-A4A3-4F95-B25D-67EE5A2474A2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476249</xdr:colOff>
      <xdr:row>3</xdr:row>
      <xdr:rowOff>0</xdr:rowOff>
    </xdr:from>
    <xdr:to>
      <xdr:col>3</xdr:col>
      <xdr:colOff>2449285</xdr:colOff>
      <xdr:row>5</xdr:row>
      <xdr:rowOff>120650</xdr:rowOff>
    </xdr:to>
    <xdr:pic>
      <xdr:nvPicPr>
        <xdr:cNvPr id="12" name="Slika 11" descr="Slika, ki vsebuje besede besedilo, pisava, posnetek zaslona, logotip&#10;&#10;Opis je samodejno ustvarjen">
          <a:extLst>
            <a:ext uri="{FF2B5EF4-FFF2-40B4-BE49-F238E27FC236}">
              <a16:creationId xmlns:a16="http://schemas.microsoft.com/office/drawing/2014/main" id="{E2525887-2D11-43AB-AB74-DB19BEB08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4" y="619125"/>
          <a:ext cx="25908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3476623</xdr:colOff>
      <xdr:row>3</xdr:row>
      <xdr:rowOff>117471</xdr:rowOff>
    </xdr:from>
    <xdr:to>
      <xdr:col>5</xdr:col>
      <xdr:colOff>796093</xdr:colOff>
      <xdr:row>5</xdr:row>
      <xdr:rowOff>173007</xdr:rowOff>
    </xdr:to>
    <xdr:pic>
      <xdr:nvPicPr>
        <xdr:cNvPr id="15" name="Slika 14" descr="Logotip MVZI&#10;">
          <a:extLst>
            <a:ext uri="{FF2B5EF4-FFF2-40B4-BE49-F238E27FC236}">
              <a16:creationId xmlns:a16="http://schemas.microsoft.com/office/drawing/2014/main" id="{A37A52BA-B635-4F98-B7ED-98A1D1E21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3998" y="736596"/>
          <a:ext cx="2564571" cy="468286"/>
        </a:xfrm>
        <a:prstGeom prst="rect">
          <a:avLst/>
        </a:prstGeom>
      </xdr:spPr>
    </xdr:pic>
    <xdr:clientData/>
  </xdr:twoCellAnchor>
  <xdr:twoCellAnchor editAs="oneCell">
    <xdr:from>
      <xdr:col>9</xdr:col>
      <xdr:colOff>165551</xdr:colOff>
      <xdr:row>2</xdr:row>
      <xdr:rowOff>156025</xdr:rowOff>
    </xdr:from>
    <xdr:to>
      <xdr:col>10</xdr:col>
      <xdr:colOff>495349</xdr:colOff>
      <xdr:row>6</xdr:row>
      <xdr:rowOff>91977</xdr:rowOff>
    </xdr:to>
    <xdr:pic>
      <xdr:nvPicPr>
        <xdr:cNvPr id="16" name="Slika 15" descr="Slika, ki vsebuje besede besedilo, pisava, zelena, logotip&#10;&#10;Opis je samodejno ustvarjen">
          <a:extLst>
            <a:ext uri="{FF2B5EF4-FFF2-40B4-BE49-F238E27FC236}">
              <a16:creationId xmlns:a16="http://schemas.microsoft.com/office/drawing/2014/main" id="{FECD16F1-F21F-40C8-9D0C-DDD3AD9F5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7122" y="564239"/>
          <a:ext cx="1404762" cy="752381"/>
        </a:xfrm>
        <a:prstGeom prst="rect">
          <a:avLst/>
        </a:prstGeom>
      </xdr:spPr>
    </xdr:pic>
    <xdr:clientData/>
  </xdr:twoCellAnchor>
  <xdr:twoCellAnchor editAs="oneCell">
    <xdr:from>
      <xdr:col>10</xdr:col>
      <xdr:colOff>1074960</xdr:colOff>
      <xdr:row>2</xdr:row>
      <xdr:rowOff>178703</xdr:rowOff>
    </xdr:from>
    <xdr:to>
      <xdr:col>13</xdr:col>
      <xdr:colOff>34498</xdr:colOff>
      <xdr:row>6</xdr:row>
      <xdr:rowOff>3810</xdr:rowOff>
    </xdr:to>
    <xdr:pic>
      <xdr:nvPicPr>
        <xdr:cNvPr id="18" name="Slika 17" descr="Slika, ki vsebuje besede posnetek zaslona, pisava, električno modra, maroška modra&#10;&#10;Opis je samodejno ustvarjen">
          <a:extLst>
            <a:ext uri="{FF2B5EF4-FFF2-40B4-BE49-F238E27FC236}">
              <a16:creationId xmlns:a16="http://schemas.microsoft.com/office/drawing/2014/main" id="{3EC175C4-6BE6-4020-8810-B59E050AE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496" y="586917"/>
          <a:ext cx="2442966" cy="63745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35F3D-3689-46E0-B23B-B1E13580BA50}">
  <sheetPr>
    <tabColor rgb="FF0070C0"/>
    <pageSetUpPr fitToPage="1"/>
  </sheetPr>
  <dimension ref="A1:AD75"/>
  <sheetViews>
    <sheetView tabSelected="1" showWhiteSpace="0" view="pageLayout" zoomScale="80" zoomScaleNormal="60" zoomScaleSheetLayoutView="100" zoomScalePageLayoutView="80" workbookViewId="0">
      <selection activeCell="P16" sqref="P16"/>
    </sheetView>
  </sheetViews>
  <sheetFormatPr defaultColWidth="11.42578125" defaultRowHeight="15" x14ac:dyDescent="0.2"/>
  <cols>
    <col min="1" max="1" width="1.7109375" style="1" customWidth="1"/>
    <col min="2" max="2" width="9.140625" style="12" customWidth="1"/>
    <col min="3" max="3" width="8.42578125" style="1" hidden="1" customWidth="1"/>
    <col min="4" max="4" width="62.140625" style="2" customWidth="1"/>
    <col min="5" max="5" width="16.42578125" style="1" customWidth="1"/>
    <col min="6" max="6" width="16.7109375" style="1" customWidth="1"/>
    <col min="7" max="7" width="16.5703125" style="1" customWidth="1"/>
    <col min="8" max="8" width="16.140625" style="1" customWidth="1"/>
    <col min="9" max="9" width="16.7109375" style="1" customWidth="1"/>
    <col min="10" max="10" width="16.140625" style="1" customWidth="1"/>
    <col min="11" max="11" width="17" style="1" customWidth="1"/>
    <col min="12" max="12" width="18" style="1" customWidth="1"/>
    <col min="13" max="13" width="17.28515625" style="1" customWidth="1"/>
    <col min="14" max="14" width="16.42578125" style="1" customWidth="1"/>
    <col min="15" max="15" width="15.42578125" style="1" customWidth="1"/>
    <col min="16" max="16" width="16.42578125" style="1" customWidth="1"/>
    <col min="17" max="17" width="6.7109375" style="1" customWidth="1"/>
    <col min="18" max="16384" width="11.42578125" style="1"/>
  </cols>
  <sheetData>
    <row r="1" spans="3:29" ht="15.75" x14ac:dyDescent="0.25">
      <c r="C1" s="3"/>
      <c r="D1" s="4"/>
      <c r="E1" s="4"/>
      <c r="F1" s="4"/>
      <c r="R1" s="2"/>
      <c r="S1" s="2"/>
      <c r="U1" s="2"/>
      <c r="W1" s="2"/>
      <c r="Y1" s="2"/>
      <c r="AA1" s="2"/>
      <c r="AC1" s="2"/>
    </row>
    <row r="2" spans="3:29" ht="15.75" x14ac:dyDescent="0.25">
      <c r="C2" s="3"/>
      <c r="D2" s="4"/>
      <c r="E2" s="4"/>
      <c r="F2" s="4"/>
      <c r="R2" s="2"/>
      <c r="S2" s="2"/>
      <c r="U2" s="2"/>
      <c r="W2" s="2"/>
      <c r="Y2" s="2"/>
      <c r="AA2" s="2"/>
      <c r="AC2" s="2"/>
    </row>
    <row r="3" spans="3:29" ht="15.75" x14ac:dyDescent="0.25">
      <c r="C3" s="3"/>
      <c r="D3" s="4"/>
      <c r="E3" s="4"/>
      <c r="F3" s="4"/>
      <c r="R3" s="2"/>
      <c r="S3" s="2"/>
      <c r="U3" s="2"/>
      <c r="W3" s="2"/>
      <c r="Y3" s="2"/>
      <c r="AA3" s="2"/>
      <c r="AC3" s="2"/>
    </row>
    <row r="4" spans="3:29" ht="15.75" x14ac:dyDescent="0.25">
      <c r="C4" s="3"/>
      <c r="D4" s="4"/>
      <c r="E4" s="4"/>
      <c r="F4" s="4"/>
      <c r="R4" s="2"/>
      <c r="S4" s="2"/>
      <c r="U4" s="2"/>
      <c r="W4" s="2"/>
      <c r="Y4" s="2"/>
      <c r="AA4" s="2"/>
      <c r="AC4" s="2"/>
    </row>
    <row r="5" spans="3:29" ht="15.75" x14ac:dyDescent="0.25">
      <c r="C5" s="3"/>
      <c r="D5" s="4"/>
      <c r="E5" s="4"/>
      <c r="F5" s="4"/>
      <c r="R5" s="2"/>
      <c r="S5" s="2"/>
      <c r="U5" s="2"/>
      <c r="W5" s="2"/>
      <c r="Y5" s="2"/>
      <c r="AA5" s="2"/>
      <c r="AC5" s="2"/>
    </row>
    <row r="6" spans="3:29" ht="15.75" x14ac:dyDescent="0.25">
      <c r="C6" s="3"/>
      <c r="D6" s="4"/>
      <c r="E6" s="4"/>
      <c r="F6" s="4"/>
      <c r="R6" s="2"/>
      <c r="S6" s="2"/>
      <c r="U6" s="2"/>
      <c r="W6" s="2"/>
      <c r="Y6" s="2"/>
      <c r="AA6" s="2"/>
      <c r="AC6" s="2"/>
    </row>
    <row r="7" spans="3:29" ht="15.75" x14ac:dyDescent="0.25">
      <c r="C7" s="3"/>
      <c r="D7" s="4"/>
      <c r="E7" s="4"/>
      <c r="F7" s="4"/>
      <c r="G7" s="4"/>
      <c r="H7" s="4"/>
      <c r="I7" s="4"/>
      <c r="J7" s="4"/>
      <c r="K7" s="2"/>
      <c r="L7" s="2"/>
      <c r="M7" s="2"/>
      <c r="N7" s="2"/>
      <c r="P7" s="2"/>
    </row>
    <row r="8" spans="3:29" ht="15.75" x14ac:dyDescent="0.25">
      <c r="C8" s="3"/>
      <c r="D8" s="4" t="s">
        <v>0</v>
      </c>
      <c r="E8" s="4"/>
      <c r="F8" s="4"/>
      <c r="G8" s="4"/>
      <c r="H8" s="4"/>
      <c r="I8" s="4"/>
      <c r="J8" s="4"/>
      <c r="K8" s="2"/>
      <c r="L8" s="2"/>
      <c r="M8" s="2"/>
      <c r="N8" s="2"/>
      <c r="P8" s="2"/>
    </row>
    <row r="9" spans="3:29" ht="23.25" x14ac:dyDescent="0.35">
      <c r="C9" s="3"/>
      <c r="D9" s="5" t="s">
        <v>1</v>
      </c>
      <c r="H9" s="17" t="s">
        <v>2</v>
      </c>
      <c r="K9" s="2"/>
      <c r="L9" s="2"/>
      <c r="M9" s="2"/>
      <c r="N9" s="2"/>
      <c r="P9" s="2"/>
    </row>
    <row r="10" spans="3:29" ht="15.75" x14ac:dyDescent="0.25">
      <c r="C10" s="3"/>
      <c r="D10" s="4"/>
      <c r="H10" s="17" t="s">
        <v>2</v>
      </c>
      <c r="K10" s="2"/>
      <c r="L10" s="2"/>
      <c r="M10" s="2"/>
      <c r="N10" s="2"/>
      <c r="P10" s="2"/>
    </row>
    <row r="11" spans="3:29" ht="19.5" customHeight="1" x14ac:dyDescent="0.25">
      <c r="C11" s="6"/>
      <c r="D11" s="3" t="s">
        <v>3</v>
      </c>
      <c r="E11" s="7"/>
      <c r="F11" s="7"/>
      <c r="G11" s="7"/>
      <c r="H11" s="17" t="s">
        <v>2</v>
      </c>
      <c r="I11" s="7"/>
      <c r="J11" s="7"/>
      <c r="K11" s="7"/>
      <c r="L11" s="7"/>
      <c r="M11" s="7"/>
      <c r="N11" s="7"/>
      <c r="P11" s="7"/>
    </row>
    <row r="12" spans="3:29" ht="22.5" customHeight="1" x14ac:dyDescent="0.25">
      <c r="C12" s="6"/>
      <c r="D12" s="61"/>
      <c r="E12" s="62"/>
      <c r="F12" s="62"/>
      <c r="G12" s="8"/>
      <c r="H12" s="17" t="s">
        <v>2</v>
      </c>
      <c r="I12" s="8"/>
      <c r="J12" s="8"/>
    </row>
    <row r="13" spans="3:29" ht="24" customHeight="1" x14ac:dyDescent="0.25">
      <c r="C13" s="6"/>
      <c r="D13" s="9" t="s">
        <v>4</v>
      </c>
      <c r="G13" s="8"/>
      <c r="H13" s="3" t="s">
        <v>2</v>
      </c>
      <c r="I13" s="8"/>
      <c r="J13" s="8"/>
    </row>
    <row r="14" spans="3:29" ht="24" customHeight="1" x14ac:dyDescent="0.25">
      <c r="C14" s="10"/>
      <c r="D14" s="61"/>
      <c r="E14" s="62"/>
      <c r="F14" s="62"/>
      <c r="G14" s="3"/>
      <c r="H14" s="3"/>
      <c r="I14" s="3"/>
      <c r="J14" s="3"/>
      <c r="K14" s="3"/>
      <c r="L14" s="3"/>
      <c r="M14" s="3"/>
      <c r="N14" s="3"/>
      <c r="P14" s="3"/>
    </row>
    <row r="15" spans="3:29" ht="18.75" customHeight="1" x14ac:dyDescent="0.25">
      <c r="C15" s="10"/>
      <c r="D15" s="11"/>
      <c r="E15" s="12"/>
      <c r="F15" s="12"/>
      <c r="G15" s="3"/>
      <c r="H15" s="3"/>
      <c r="I15" s="3"/>
      <c r="J15" s="3"/>
      <c r="K15" s="3"/>
      <c r="L15" s="3"/>
      <c r="M15" s="3"/>
      <c r="N15" s="3"/>
      <c r="P15" s="3"/>
    </row>
    <row r="16" spans="3:29" ht="24" customHeight="1" x14ac:dyDescent="0.25">
      <c r="C16" s="6"/>
      <c r="D16" s="9" t="s">
        <v>5</v>
      </c>
      <c r="G16" s="8"/>
      <c r="H16" s="8"/>
      <c r="I16" s="8"/>
      <c r="J16" s="8"/>
    </row>
    <row r="17" spans="1:30" ht="24" customHeight="1" x14ac:dyDescent="0.25">
      <c r="C17" s="10"/>
      <c r="D17" s="61" t="s">
        <v>6</v>
      </c>
      <c r="E17" s="62"/>
      <c r="F17" s="62"/>
      <c r="G17" s="3"/>
      <c r="H17" s="3"/>
      <c r="I17" s="3"/>
      <c r="J17" s="3"/>
      <c r="K17" s="3"/>
      <c r="L17" s="3"/>
      <c r="M17" s="3"/>
      <c r="N17" s="3"/>
      <c r="P17" s="3"/>
    </row>
    <row r="18" spans="1:30" ht="18.75" customHeight="1" x14ac:dyDescent="0.25">
      <c r="C18" s="10"/>
      <c r="D18" s="11"/>
      <c r="E18" s="12"/>
      <c r="F18" s="12"/>
      <c r="G18" s="3"/>
      <c r="H18" s="3"/>
      <c r="I18" s="3"/>
      <c r="J18" s="3"/>
      <c r="K18" s="3"/>
      <c r="L18" s="3"/>
      <c r="M18" s="3"/>
      <c r="N18" s="3"/>
      <c r="P18" s="3"/>
    </row>
    <row r="19" spans="1:30" ht="24" customHeight="1" x14ac:dyDescent="0.25">
      <c r="C19" s="6"/>
      <c r="D19" s="9" t="s">
        <v>7</v>
      </c>
      <c r="G19" s="8"/>
      <c r="H19" s="8"/>
      <c r="I19" s="8"/>
      <c r="J19" s="8"/>
    </row>
    <row r="20" spans="1:30" ht="24" customHeight="1" x14ac:dyDescent="0.25">
      <c r="C20" s="10"/>
      <c r="D20" s="61"/>
      <c r="E20" s="62"/>
      <c r="F20" s="62"/>
      <c r="G20" s="3"/>
      <c r="H20" s="3"/>
      <c r="I20" s="3"/>
      <c r="J20" s="3"/>
      <c r="K20" s="3"/>
      <c r="L20" s="3"/>
      <c r="M20" s="3"/>
      <c r="N20" s="3"/>
      <c r="P20" s="3"/>
    </row>
    <row r="21" spans="1:30" ht="18.75" customHeight="1" x14ac:dyDescent="0.25">
      <c r="C21" s="10"/>
      <c r="D21" s="11"/>
      <c r="E21" s="12"/>
      <c r="F21" s="12"/>
      <c r="G21" s="3"/>
      <c r="H21" s="3"/>
      <c r="I21" s="3"/>
      <c r="J21" s="3"/>
      <c r="K21" s="3"/>
      <c r="L21" s="3"/>
      <c r="M21" s="3"/>
      <c r="N21" s="3"/>
      <c r="P21" s="3"/>
    </row>
    <row r="22" spans="1:30" ht="18.75" customHeight="1" x14ac:dyDescent="0.25">
      <c r="C22" s="10"/>
      <c r="D22" s="21" t="s">
        <v>8</v>
      </c>
      <c r="E22" s="18"/>
      <c r="F22" s="18"/>
      <c r="G22" s="18"/>
      <c r="H22" s="18"/>
      <c r="I22" s="18"/>
      <c r="J22" s="18"/>
    </row>
    <row r="23" spans="1:30" ht="57" customHeight="1" x14ac:dyDescent="0.2">
      <c r="B23" s="60" t="s">
        <v>9</v>
      </c>
      <c r="C23" s="44" t="s">
        <v>10</v>
      </c>
      <c r="D23" s="63" t="s">
        <v>11</v>
      </c>
      <c r="E23" s="52" t="s">
        <v>12</v>
      </c>
      <c r="F23" s="52" t="s">
        <v>13</v>
      </c>
      <c r="G23" s="52" t="s">
        <v>14</v>
      </c>
      <c r="H23" s="52" t="s">
        <v>15</v>
      </c>
      <c r="I23" s="52" t="s">
        <v>16</v>
      </c>
      <c r="J23" s="56" t="s">
        <v>17</v>
      </c>
    </row>
    <row r="24" spans="1:30" ht="29.45" customHeight="1" x14ac:dyDescent="0.2">
      <c r="B24" s="60"/>
      <c r="C24" s="44"/>
      <c r="D24" s="64"/>
      <c r="E24" s="53"/>
      <c r="F24" s="53"/>
      <c r="G24" s="53"/>
      <c r="H24" s="53"/>
      <c r="I24" s="53"/>
      <c r="J24" s="53"/>
    </row>
    <row r="25" spans="1:30" ht="38.25" customHeight="1" x14ac:dyDescent="0.2">
      <c r="B25" s="40" t="s">
        <v>2</v>
      </c>
      <c r="C25" s="27" t="s">
        <v>18</v>
      </c>
      <c r="D25" s="29" t="s">
        <v>19</v>
      </c>
      <c r="E25" s="24">
        <v>0</v>
      </c>
      <c r="F25" s="25">
        <v>0</v>
      </c>
      <c r="G25" s="25">
        <v>0</v>
      </c>
      <c r="H25" s="25">
        <v>0</v>
      </c>
      <c r="I25" s="25">
        <v>0</v>
      </c>
      <c r="J25" s="45">
        <f>SUM(E25:I25)</f>
        <v>0</v>
      </c>
    </row>
    <row r="26" spans="1:30" ht="19.5" customHeight="1" x14ac:dyDescent="0.25">
      <c r="B26" s="23" t="s">
        <v>2</v>
      </c>
      <c r="C26" s="27" t="s">
        <v>18</v>
      </c>
      <c r="D26" s="42" t="s">
        <v>20</v>
      </c>
      <c r="E26" s="43"/>
      <c r="F26" s="43"/>
      <c r="G26" s="43"/>
      <c r="H26" s="43"/>
      <c r="I26" s="43"/>
      <c r="J26" s="26"/>
    </row>
    <row r="27" spans="1:30" ht="19.5" customHeight="1" x14ac:dyDescent="0.2">
      <c r="B27" s="28"/>
      <c r="C27" s="41"/>
      <c r="D27" s="29" t="s">
        <v>21</v>
      </c>
      <c r="E27" s="46">
        <f>ROUND(E25*4318,2)</f>
        <v>0</v>
      </c>
      <c r="F27" s="46">
        <f>ROUND(F25*4318,2)</f>
        <v>0</v>
      </c>
      <c r="G27" s="46">
        <f>ROUND(G25*4318,2)</f>
        <v>0</v>
      </c>
      <c r="H27" s="46">
        <f>ROUND(H25*4318,2)</f>
        <v>0</v>
      </c>
      <c r="I27" s="46">
        <f>ROUND(I25*4318,2)</f>
        <v>0</v>
      </c>
      <c r="J27" s="26">
        <f>SUM(E27:I27)</f>
        <v>0</v>
      </c>
    </row>
    <row r="28" spans="1:30" ht="33.75" customHeight="1" x14ac:dyDescent="0.2">
      <c r="B28" s="28"/>
      <c r="C28" s="41"/>
      <c r="D28" s="29" t="s">
        <v>22</v>
      </c>
      <c r="E28" s="47">
        <f>ROUND(E27*0.25,2)</f>
        <v>0</v>
      </c>
      <c r="F28" s="47">
        <f>ROUND(F27*0.25,2)</f>
        <v>0</v>
      </c>
      <c r="G28" s="47">
        <f t="shared" ref="G28:I28" si="0">ROUND(G27*0.25,2)</f>
        <v>0</v>
      </c>
      <c r="H28" s="47">
        <f t="shared" si="0"/>
        <v>0</v>
      </c>
      <c r="I28" s="47">
        <f t="shared" si="0"/>
        <v>0</v>
      </c>
      <c r="J28" s="26">
        <f>SUM(E28:I28)</f>
        <v>0</v>
      </c>
    </row>
    <row r="29" spans="1:30" ht="38.25" customHeight="1" x14ac:dyDescent="0.25">
      <c r="B29" s="57" t="s">
        <v>23</v>
      </c>
      <c r="C29" s="58"/>
      <c r="D29" s="59"/>
      <c r="E29" s="26">
        <f>SUM(E27:E28)</f>
        <v>0</v>
      </c>
      <c r="F29" s="26">
        <f>SUM(F27:F28)</f>
        <v>0</v>
      </c>
      <c r="G29" s="26">
        <f>SUM(G27:G28)</f>
        <v>0</v>
      </c>
      <c r="H29" s="26">
        <f>SUM(H27:H28)</f>
        <v>0</v>
      </c>
      <c r="I29" s="26">
        <f>SUM(I27:I28)</f>
        <v>0</v>
      </c>
      <c r="J29" s="26">
        <f t="shared" ref="J29" si="1">SUM(E29:I29)</f>
        <v>0</v>
      </c>
    </row>
    <row r="30" spans="1:30" s="14" customFormat="1" ht="21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2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14" customFormat="1" ht="21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2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14" customFormat="1" ht="21.75" customHeight="1" x14ac:dyDescent="0.25">
      <c r="A32" s="1"/>
      <c r="B32" s="1"/>
      <c r="C32" s="1"/>
      <c r="D32" s="21" t="s">
        <v>24</v>
      </c>
      <c r="E32" s="1"/>
      <c r="F32" s="1"/>
      <c r="G32" s="1"/>
      <c r="H32" s="1"/>
      <c r="I32" s="1"/>
      <c r="J32" s="1"/>
      <c r="K32" s="2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21" s="14" customFormat="1" ht="31.15" customHeight="1" x14ac:dyDescent="0.25">
      <c r="A33" s="1"/>
      <c r="B33" s="1"/>
      <c r="C33" s="1"/>
      <c r="D33" s="50" t="s">
        <v>25</v>
      </c>
      <c r="E33" s="30" t="s">
        <v>26</v>
      </c>
      <c r="F33" s="48" t="s">
        <v>12</v>
      </c>
      <c r="G33" s="48" t="s">
        <v>13</v>
      </c>
      <c r="H33" s="48" t="s">
        <v>14</v>
      </c>
      <c r="I33" s="48" t="s">
        <v>15</v>
      </c>
      <c r="J33" s="48" t="s">
        <v>16</v>
      </c>
      <c r="K33" s="54" t="s">
        <v>27</v>
      </c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s="14" customFormat="1" ht="39" customHeight="1" x14ac:dyDescent="0.25">
      <c r="A34" s="1"/>
      <c r="B34" s="1"/>
      <c r="C34" s="1"/>
      <c r="D34" s="51"/>
      <c r="E34" s="31"/>
      <c r="F34" s="49"/>
      <c r="G34" s="49"/>
      <c r="H34" s="49"/>
      <c r="I34" s="49"/>
      <c r="J34" s="49"/>
      <c r="K34" s="55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s="14" customFormat="1" ht="30" customHeight="1" x14ac:dyDescent="0.25">
      <c r="A35" s="1"/>
      <c r="B35" s="1"/>
      <c r="C35" s="1"/>
      <c r="D35" s="32" t="s">
        <v>28</v>
      </c>
      <c r="E35" s="33" t="s">
        <v>29</v>
      </c>
      <c r="F35" s="34"/>
      <c r="G35" s="34"/>
      <c r="H35" s="34"/>
      <c r="I35" s="34"/>
      <c r="J35" s="34"/>
      <c r="K35" s="35">
        <f>SUM(F35:J35)</f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s="14" customFormat="1" ht="30" customHeight="1" x14ac:dyDescent="0.25">
      <c r="A36" s="1"/>
      <c r="B36" s="1"/>
      <c r="C36" s="1"/>
      <c r="D36" s="36" t="s">
        <v>30</v>
      </c>
      <c r="E36" s="37">
        <f>(IF(E34="VZHOD",85,IF(E34="ZAHOD",40,0)))</f>
        <v>0</v>
      </c>
      <c r="F36" s="35">
        <f>ROUND(F35*$E$36/100,2)</f>
        <v>0</v>
      </c>
      <c r="G36" s="35">
        <f>ROUND(G35*$E$36/100,2)</f>
        <v>0</v>
      </c>
      <c r="H36" s="35">
        <f>ROUND(H35*$E$36/100,2)</f>
        <v>0</v>
      </c>
      <c r="I36" s="35">
        <f>ROUND(I35*$E$36/100,2)</f>
        <v>0</v>
      </c>
      <c r="J36" s="35">
        <f>ROUND(J35*$E$36/100,2)</f>
        <v>0</v>
      </c>
      <c r="K36" s="35">
        <f>+F36+G36+H36+I36+J36</f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s="14" customFormat="1" ht="30" customHeight="1" x14ac:dyDescent="0.25">
      <c r="A37" s="1"/>
      <c r="B37" s="1"/>
      <c r="C37" s="1"/>
      <c r="D37" s="36" t="s">
        <v>31</v>
      </c>
      <c r="E37" s="37">
        <f>(IF(E34="VZHOD",15,IF(E34="ZAHOD",60,0)))</f>
        <v>0</v>
      </c>
      <c r="F37" s="35">
        <f>F35-F36</f>
        <v>0</v>
      </c>
      <c r="G37" s="35">
        <f>G35-G36</f>
        <v>0</v>
      </c>
      <c r="H37" s="35">
        <f>H35-H36</f>
        <v>0</v>
      </c>
      <c r="I37" s="35">
        <f>I35-I36</f>
        <v>0</v>
      </c>
      <c r="J37" s="35">
        <f>J35-J36</f>
        <v>0</v>
      </c>
      <c r="K37" s="35">
        <f>+F37+G37+H37+I37+J37</f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s="14" customFormat="1" ht="21.75" customHeight="1" x14ac:dyDescent="0.25">
      <c r="A38" s="1"/>
      <c r="B38" s="1"/>
      <c r="C38" s="1"/>
      <c r="D38" s="38" t="s">
        <v>32</v>
      </c>
      <c r="E38" s="38"/>
      <c r="F38" s="39">
        <f t="shared" ref="F38:K38" si="2">SUM(F36:F37)</f>
        <v>0</v>
      </c>
      <c r="G38" s="39">
        <f t="shared" si="2"/>
        <v>0</v>
      </c>
      <c r="H38" s="39">
        <f t="shared" si="2"/>
        <v>0</v>
      </c>
      <c r="I38" s="39">
        <f t="shared" si="2"/>
        <v>0</v>
      </c>
      <c r="J38" s="39">
        <f t="shared" si="2"/>
        <v>0</v>
      </c>
      <c r="K38" s="39">
        <f t="shared" si="2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B39" s="1"/>
      <c r="D39" s="1"/>
    </row>
    <row r="40" spans="1:21" ht="15.75" customHeight="1" x14ac:dyDescent="0.25">
      <c r="D40" s="15" t="s">
        <v>33</v>
      </c>
    </row>
    <row r="41" spans="1:21" ht="21" customHeight="1" x14ac:dyDescent="0.2">
      <c r="D41" s="16" t="s">
        <v>34</v>
      </c>
    </row>
    <row r="42" spans="1:21" ht="21" customHeight="1" x14ac:dyDescent="0.2">
      <c r="D42" s="16" t="s">
        <v>35</v>
      </c>
    </row>
    <row r="43" spans="1:21" ht="21" customHeight="1" x14ac:dyDescent="0.25">
      <c r="D43" s="16" t="s">
        <v>36</v>
      </c>
    </row>
    <row r="44" spans="1:21" ht="21" customHeight="1" x14ac:dyDescent="0.2">
      <c r="D44" s="16" t="s">
        <v>37</v>
      </c>
    </row>
    <row r="45" spans="1:21" ht="21" customHeight="1" x14ac:dyDescent="0.2">
      <c r="D45" s="16" t="s">
        <v>38</v>
      </c>
    </row>
    <row r="46" spans="1:21" ht="21" customHeight="1" x14ac:dyDescent="0.2">
      <c r="D46" s="16" t="s">
        <v>39</v>
      </c>
    </row>
    <row r="47" spans="1:21" ht="21" customHeight="1" x14ac:dyDescent="0.2">
      <c r="D47" s="16" t="s">
        <v>40</v>
      </c>
    </row>
    <row r="48" spans="1:21" ht="21" customHeight="1" x14ac:dyDescent="0.2">
      <c r="D48" s="16" t="s">
        <v>41</v>
      </c>
    </row>
    <row r="49" spans="4:4" ht="21" customHeight="1" x14ac:dyDescent="0.2">
      <c r="D49" s="16" t="s">
        <v>42</v>
      </c>
    </row>
    <row r="50" spans="4:4" ht="21" customHeight="1" x14ac:dyDescent="0.2">
      <c r="D50" s="16" t="s">
        <v>43</v>
      </c>
    </row>
    <row r="51" spans="4:4" x14ac:dyDescent="0.2">
      <c r="D51" s="16" t="s">
        <v>2</v>
      </c>
    </row>
    <row r="52" spans="4:4" ht="35.25" customHeight="1" x14ac:dyDescent="0.2">
      <c r="D52" s="1" t="s">
        <v>44</v>
      </c>
    </row>
    <row r="53" spans="4:4" ht="24.95" customHeight="1" x14ac:dyDescent="0.2">
      <c r="D53" s="1"/>
    </row>
    <row r="54" spans="4:4" ht="24.95" customHeight="1" x14ac:dyDescent="0.2">
      <c r="D54" s="1" t="s">
        <v>45</v>
      </c>
    </row>
    <row r="55" spans="4:4" ht="24.95" customHeight="1" x14ac:dyDescent="0.2">
      <c r="D55" s="1" t="s">
        <v>46</v>
      </c>
    </row>
    <row r="56" spans="4:4" ht="24.95" customHeight="1" x14ac:dyDescent="0.2">
      <c r="D56" s="2" t="s">
        <v>47</v>
      </c>
    </row>
    <row r="57" spans="4:4" ht="24.95" customHeight="1" x14ac:dyDescent="0.2">
      <c r="D57" s="1" t="s">
        <v>48</v>
      </c>
    </row>
    <row r="58" spans="4:4" ht="24.95" customHeight="1" x14ac:dyDescent="0.2">
      <c r="D58" s="1" t="s">
        <v>49</v>
      </c>
    </row>
    <row r="59" spans="4:4" ht="24.95" customHeight="1" x14ac:dyDescent="0.2"/>
    <row r="60" spans="4:4" ht="24.95" customHeight="1" x14ac:dyDescent="0.2"/>
    <row r="62" spans="4:4" ht="15.6" customHeight="1" x14ac:dyDescent="0.2"/>
    <row r="75" spans="11:11" x14ac:dyDescent="0.2">
      <c r="K75" s="13"/>
    </row>
  </sheetData>
  <sheetProtection selectLockedCells="1"/>
  <mergeCells count="20">
    <mergeCell ref="D12:F12"/>
    <mergeCell ref="D14:F14"/>
    <mergeCell ref="D20:F20"/>
    <mergeCell ref="D17:F17"/>
    <mergeCell ref="I23:I24"/>
    <mergeCell ref="D23:D24"/>
    <mergeCell ref="E23:E24"/>
    <mergeCell ref="F23:F24"/>
    <mergeCell ref="I33:I34"/>
    <mergeCell ref="D33:D34"/>
    <mergeCell ref="H23:H24"/>
    <mergeCell ref="G23:G24"/>
    <mergeCell ref="K33:K34"/>
    <mergeCell ref="J23:J24"/>
    <mergeCell ref="J33:J34"/>
    <mergeCell ref="B29:D29"/>
    <mergeCell ref="B23:B24"/>
    <mergeCell ref="F33:F34"/>
    <mergeCell ref="G33:G34"/>
    <mergeCell ref="H33:H34"/>
  </mergeCells>
  <phoneticPr fontId="11" type="noConversion"/>
  <pageMargins left="0.70866141732283472" right="0.70866141732283472" top="0.74803149606299213" bottom="0.74803149606299213" header="0.31496062992125984" footer="0.31496062992125984"/>
  <pageSetup paperSize="8"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24" yWindow="711" count="5">
        <x14:dataValidation type="list" allowBlank="1" showInputMessage="1" showErrorMessage="1" xr:uid="{C0DCE72F-E540-43E8-AD82-312450638358}">
          <x14:formula1>
            <xm:f>OP!$A$1:$A$3</xm:f>
          </x14:formula1>
          <xm:sqref>D17</xm:sqref>
        </x14:dataValidation>
        <x14:dataValidation type="list" allowBlank="1" showInputMessage="1" showErrorMessage="1" prompt="Izberite iz spustnega seznama." xr:uid="{8B7C153D-04C9-4966-B496-B68235D2EDD8}">
          <x14:formula1>
            <xm:f>OP!$A$12:$A$24</xm:f>
          </x14:formula1>
          <xm:sqref>F25:H25</xm:sqref>
        </x14:dataValidation>
        <x14:dataValidation type="list" allowBlank="1" showInputMessage="1" showErrorMessage="1" prompt="Izberite iz spustnega seznama." xr:uid="{8D2167E5-DD59-4EF2-93D9-C88EFE05F70B}">
          <x14:formula1>
            <xm:f>OP!$A$12:$A$18</xm:f>
          </x14:formula1>
          <xm:sqref>I25</xm:sqref>
        </x14:dataValidation>
        <x14:dataValidation type="list" allowBlank="1" showInputMessage="1" showErrorMessage="1" prompt="Izberite iz spustnega seznama." xr:uid="{2EB34BFF-EAA5-4256-BDF1-2CF400FBDDE3}">
          <x14:formula1>
            <xm:f>OP!$A$12:$A$16</xm:f>
          </x14:formula1>
          <xm:sqref>E25</xm:sqref>
        </x14:dataValidation>
        <x14:dataValidation type="list" allowBlank="1" showInputMessage="1" showErrorMessage="1" prompt="(izberite iz spustnega seznama)" xr:uid="{72955AD3-4D61-4EC8-B1F9-64B71AC435EF}">
          <x14:formula1>
            <xm:f>OP!$A$5:$A$7</xm:f>
          </x14:formula1>
          <xm:sqref>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2D89F-7F6B-4525-9098-1E00E9B2FE0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E59F-8FB6-4611-B8C4-EC51A06F428F}">
  <dimension ref="A1:B24"/>
  <sheetViews>
    <sheetView workbookViewId="0">
      <selection activeCell="A6" sqref="A6"/>
    </sheetView>
  </sheetViews>
  <sheetFormatPr defaultRowHeight="12.75" x14ac:dyDescent="0.2"/>
  <sheetData>
    <row r="1" spans="1:2" x14ac:dyDescent="0.2">
      <c r="A1" s="19" t="s">
        <v>6</v>
      </c>
    </row>
    <row r="2" spans="1:2" x14ac:dyDescent="0.2">
      <c r="A2" t="s">
        <v>50</v>
      </c>
    </row>
    <row r="3" spans="1:2" x14ac:dyDescent="0.2">
      <c r="A3" t="s">
        <v>51</v>
      </c>
    </row>
    <row r="5" spans="1:2" x14ac:dyDescent="0.2">
      <c r="A5" s="19" t="s">
        <v>6</v>
      </c>
    </row>
    <row r="6" spans="1:2" x14ac:dyDescent="0.2">
      <c r="A6" s="19" t="s">
        <v>52</v>
      </c>
      <c r="B6" s="22">
        <v>0.85</v>
      </c>
    </row>
    <row r="7" spans="1:2" x14ac:dyDescent="0.2">
      <c r="A7" s="19" t="s">
        <v>53</v>
      </c>
      <c r="B7" s="22">
        <v>0.4</v>
      </c>
    </row>
    <row r="11" spans="1:2" x14ac:dyDescent="0.2">
      <c r="A11" s="19" t="s">
        <v>54</v>
      </c>
    </row>
    <row r="12" spans="1:2" x14ac:dyDescent="0.2">
      <c r="A12">
        <v>0</v>
      </c>
    </row>
    <row r="13" spans="1:2" x14ac:dyDescent="0.2">
      <c r="A13">
        <v>1</v>
      </c>
    </row>
    <row r="14" spans="1:2" x14ac:dyDescent="0.2">
      <c r="A14">
        <v>2</v>
      </c>
    </row>
    <row r="15" spans="1:2" x14ac:dyDescent="0.2">
      <c r="A15">
        <v>3</v>
      </c>
    </row>
    <row r="16" spans="1:2" x14ac:dyDescent="0.2">
      <c r="A16">
        <v>4</v>
      </c>
    </row>
    <row r="17" spans="1:1" x14ac:dyDescent="0.2">
      <c r="A17">
        <v>5</v>
      </c>
    </row>
    <row r="18" spans="1:1" x14ac:dyDescent="0.2">
      <c r="A18">
        <v>6</v>
      </c>
    </row>
    <row r="19" spans="1:1" x14ac:dyDescent="0.2">
      <c r="A19">
        <v>7</v>
      </c>
    </row>
    <row r="20" spans="1:1" x14ac:dyDescent="0.2">
      <c r="A20">
        <v>8</v>
      </c>
    </row>
    <row r="21" spans="1:1" x14ac:dyDescent="0.2">
      <c r="A21">
        <v>9</v>
      </c>
    </row>
    <row r="22" spans="1:1" x14ac:dyDescent="0.2">
      <c r="A22">
        <v>10</v>
      </c>
    </row>
    <row r="23" spans="1:1" x14ac:dyDescent="0.2">
      <c r="A23">
        <v>11</v>
      </c>
    </row>
    <row r="24" spans="1:1" x14ac:dyDescent="0.2">
      <c r="A24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2ABEDF9DF10640AA083ED2795698C4" ma:contentTypeVersion="10" ma:contentTypeDescription="Create a new document." ma:contentTypeScope="" ma:versionID="ecacc3475a2af79a1af7f562b779014f">
  <xsd:schema xmlns:xsd="http://www.w3.org/2001/XMLSchema" xmlns:xs="http://www.w3.org/2001/XMLSchema" xmlns:p="http://schemas.microsoft.com/office/2006/metadata/properties" xmlns:ns2="354af2d3-b3b6-4b8a-85f2-24217c58b795" xmlns:ns3="7acc2926-52b7-4bda-aef2-a744091586f2" targetNamespace="http://schemas.microsoft.com/office/2006/metadata/properties" ma:root="true" ma:fieldsID="fdf6e5b3fbee650c945ac2ec5b7b319b" ns2:_="" ns3:_="">
    <xsd:import namespace="354af2d3-b3b6-4b8a-85f2-24217c58b795"/>
    <xsd:import namespace="7acc2926-52b7-4bda-aef2-a744091586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af2d3-b3b6-4b8a-85f2-24217c58b7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c2926-52b7-4bda-aef2-a744091586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5AAB06-BFA7-4376-B7C9-7C1BB1D062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14C5EF-3D43-4FEE-A788-4AEAEECEF3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af2d3-b3b6-4b8a-85f2-24217c58b795"/>
    <ds:schemaRef ds:uri="7acc2926-52b7-4bda-aef2-a744091586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E4FCFA-877A-4F2B-9F5C-02E0DD4122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FINANČNI NAČRT</vt:lpstr>
      <vt:lpstr>List1</vt:lpstr>
      <vt:lpstr>OP</vt:lpstr>
      <vt:lpstr>'FINANČNI NAČRT'!Področje_tiskanja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Živa Kink</dc:creator>
  <cp:keywords/>
  <dc:description/>
  <cp:lastModifiedBy>Bevk Matija</cp:lastModifiedBy>
  <cp:revision/>
  <dcterms:created xsi:type="dcterms:W3CDTF">2019-05-14T09:50:36Z</dcterms:created>
  <dcterms:modified xsi:type="dcterms:W3CDTF">2025-06-04T12:46:28Z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0x010100912ABEDF9DF10640AA083ED2795698C4</vt:lpwstr>
  </property>
</Properties>
</file>