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2120" windowHeight="9060"/>
  </bookViews>
  <sheets>
    <sheet name="Rekapitulacija ARRS-2016" sheetId="8" r:id="rId1"/>
  </sheets>
  <calcPr calcId="145621"/>
</workbook>
</file>

<file path=xl/calcChain.xml><?xml version="1.0" encoding="utf-8"?>
<calcChain xmlns="http://schemas.openxmlformats.org/spreadsheetml/2006/main">
  <c r="C23" i="8" l="1"/>
  <c r="D29" i="8" l="1"/>
  <c r="D28" i="8"/>
  <c r="D38" i="8" s="1"/>
  <c r="D19" i="8"/>
  <c r="D23" i="8" s="1"/>
  <c r="C29" i="8" l="1"/>
  <c r="C28" i="8"/>
  <c r="D26" i="8" l="1"/>
  <c r="C19" i="8"/>
  <c r="D25" i="8"/>
  <c r="C38" i="8"/>
  <c r="C26" i="8"/>
</calcChain>
</file>

<file path=xl/sharedStrings.xml><?xml version="1.0" encoding="utf-8"?>
<sst xmlns="http://schemas.openxmlformats.org/spreadsheetml/2006/main" count="22" uniqueCount="22">
  <si>
    <t>Promocija</t>
  </si>
  <si>
    <t>Program mednarodnega znanstvenega sodelovanja</t>
  </si>
  <si>
    <t>Investicije</t>
  </si>
  <si>
    <t>SKUPAJ 5694 Programi mednarodnega sodelovanja</t>
  </si>
  <si>
    <t>SKUPAJ 5692 Delovanje ARRS</t>
  </si>
  <si>
    <t>DRUGO</t>
  </si>
  <si>
    <t>Povračila EU</t>
  </si>
  <si>
    <t xml:space="preserve">Skupaj plače, davki, blago in storitve </t>
  </si>
  <si>
    <t>Skupaj sredstva za delovanje ARRS</t>
  </si>
  <si>
    <t>Sredstva za blago in storitve</t>
  </si>
  <si>
    <t xml:space="preserve">DELOVANJE ARRS </t>
  </si>
  <si>
    <t>Skupaj sredstva za delovanje ARRS po virih</t>
  </si>
  <si>
    <r>
      <t xml:space="preserve">Delovanje ARRS - </t>
    </r>
    <r>
      <rPr>
        <b/>
        <i/>
        <sz val="12"/>
        <color indexed="9"/>
        <rFont val="Arial"/>
        <family val="2"/>
        <charset val="238"/>
      </rPr>
      <t>Rekapitulacija po namenih</t>
    </r>
  </si>
  <si>
    <r>
      <t xml:space="preserve">Delovanje ARRS - </t>
    </r>
    <r>
      <rPr>
        <b/>
        <i/>
        <sz val="12"/>
        <color indexed="9"/>
        <rFont val="Arial"/>
        <family val="2"/>
        <charset val="238"/>
      </rPr>
      <t>Rekapitulacija po virih</t>
    </r>
  </si>
  <si>
    <t>Plače, davki in prispevki</t>
  </si>
  <si>
    <t>Recenzije, evalvacije in ekspertize</t>
  </si>
  <si>
    <t>Obresti za sredstva dana na vpogled</t>
  </si>
  <si>
    <t>Izredni prihodki</t>
  </si>
  <si>
    <t>Povračila MIZŠ</t>
  </si>
  <si>
    <t xml:space="preserve">POVRAČILA </t>
  </si>
  <si>
    <t>2016 realizirana plačila</t>
  </si>
  <si>
    <t>Plan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</si>
</sst>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S_I_T_-;\-* #,##0.00\ _S_I_T_-;_-* &quot;-&quot;??\ _S_I_T_-;_-@_-"/>
    <numFmt numFmtId="165" formatCode="_-* #,##0\ _S_I_T_-;\-* #,##0\ _S_I_T_-;_-* &quot;-&quot;??\ _S_I_T_-;_-@_-"/>
  </numFmts>
  <fonts count="38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i/>
      <sz val="12"/>
      <color indexed="9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1"/>
      <color indexed="56"/>
      <name val="Arial"/>
      <family val="2"/>
      <charset val="238"/>
    </font>
    <font>
      <b/>
      <i/>
      <sz val="10"/>
      <color indexed="56"/>
      <name val="Arial"/>
      <family val="2"/>
      <charset val="238"/>
    </font>
    <font>
      <b/>
      <sz val="11"/>
      <color indexed="9"/>
      <name val="Arial"/>
      <family val="2"/>
      <charset val="238"/>
    </font>
    <font>
      <b/>
      <sz val="12"/>
      <color indexed="9"/>
      <name val="Arial"/>
      <family val="2"/>
      <charset val="238"/>
    </font>
    <font>
      <sz val="12"/>
      <color indexed="9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sz val="11"/>
      <color indexed="10"/>
      <name val="Arial"/>
      <family val="2"/>
      <charset val="238"/>
    </font>
    <font>
      <i/>
      <sz val="12"/>
      <color indexed="1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23"/>
      </bottom>
      <diagonal/>
    </border>
    <border>
      <left style="medium">
        <color indexed="64"/>
      </left>
      <right/>
      <top style="hair">
        <color indexed="23"/>
      </top>
      <bottom style="hair">
        <color indexed="23"/>
      </bottom>
      <diagonal/>
    </border>
    <border>
      <left style="medium">
        <color indexed="64"/>
      </left>
      <right/>
      <top style="medium">
        <color indexed="23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55"/>
      </right>
      <top style="medium">
        <color indexed="22"/>
      </top>
      <bottom style="hair">
        <color indexed="55"/>
      </bottom>
      <diagonal/>
    </border>
    <border>
      <left style="medium">
        <color indexed="64"/>
      </left>
      <right style="hair">
        <color indexed="55"/>
      </right>
      <top style="hair">
        <color indexed="55"/>
      </top>
      <bottom style="medium">
        <color indexed="55"/>
      </bottom>
      <diagonal/>
    </border>
    <border>
      <left style="medium">
        <color indexed="64"/>
      </left>
      <right style="hair">
        <color indexed="55"/>
      </right>
      <top style="medium">
        <color indexed="55"/>
      </top>
      <bottom style="hair">
        <color indexed="55"/>
      </bottom>
      <diagonal/>
    </border>
    <border>
      <left style="medium">
        <color indexed="64"/>
      </left>
      <right style="hair">
        <color indexed="55"/>
      </right>
      <top style="hair">
        <color indexed="55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55"/>
      </left>
      <right style="medium">
        <color indexed="64"/>
      </right>
      <top style="medium">
        <color indexed="22"/>
      </top>
      <bottom style="hair">
        <color indexed="55"/>
      </bottom>
      <diagonal/>
    </border>
    <border>
      <left style="hair">
        <color indexed="55"/>
      </left>
      <right style="medium">
        <color indexed="64"/>
      </right>
      <top style="hair">
        <color indexed="55"/>
      </top>
      <bottom style="medium">
        <color indexed="55"/>
      </bottom>
      <diagonal/>
    </border>
    <border>
      <left style="hair">
        <color indexed="55"/>
      </left>
      <right style="medium">
        <color indexed="64"/>
      </right>
      <top style="medium">
        <color indexed="55"/>
      </top>
      <bottom style="hair">
        <color indexed="55"/>
      </bottom>
      <diagonal/>
    </border>
    <border>
      <left style="hair">
        <color indexed="55"/>
      </left>
      <right style="medium">
        <color indexed="64"/>
      </right>
      <top style="hair">
        <color indexed="55"/>
      </top>
      <bottom style="medium">
        <color indexed="64"/>
      </bottom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 style="medium">
        <color indexed="23"/>
      </top>
      <bottom style="medium">
        <color indexed="64"/>
      </bottom>
      <diagonal/>
    </border>
    <border>
      <left/>
      <right style="hair">
        <color indexed="23"/>
      </right>
      <top style="medium">
        <color indexed="64"/>
      </top>
      <bottom style="medium">
        <color indexed="64"/>
      </bottom>
      <diagonal/>
    </border>
    <border>
      <left style="hair">
        <color indexed="55"/>
      </left>
      <right style="hair">
        <color indexed="55"/>
      </right>
      <top style="medium">
        <color indexed="22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55"/>
      </left>
      <right style="hair">
        <color indexed="55"/>
      </right>
      <top style="medium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medium">
        <color indexed="64"/>
      </bottom>
      <diagonal/>
    </border>
    <border>
      <left/>
      <right style="medium">
        <color indexed="64"/>
      </right>
      <top style="hair">
        <color indexed="23"/>
      </top>
      <bottom style="hair">
        <color indexed="23"/>
      </bottom>
      <diagonal/>
    </border>
    <border>
      <left/>
      <right style="medium">
        <color indexed="64"/>
      </right>
      <top/>
      <bottom style="hair">
        <color indexed="23"/>
      </bottom>
      <diagonal/>
    </border>
    <border>
      <left/>
      <right style="medium">
        <color indexed="64"/>
      </right>
      <top style="medium">
        <color indexed="23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8" fillId="0" borderId="3" applyNumberFormat="0" applyFill="0" applyAlignment="0" applyProtection="0"/>
    <xf numFmtId="0" fontId="29" fillId="0" borderId="4" applyNumberFormat="0" applyFill="0" applyAlignment="0" applyProtection="0"/>
    <xf numFmtId="0" fontId="30" fillId="0" borderId="5" applyNumberFormat="0" applyFill="0" applyAlignment="0" applyProtection="0"/>
    <xf numFmtId="0" fontId="30" fillId="0" borderId="0" applyNumberFormat="0" applyFill="0" applyBorder="0" applyAlignment="0" applyProtection="0"/>
    <xf numFmtId="0" fontId="31" fillId="7" borderId="1" applyNumberFormat="0" applyAlignment="0" applyProtection="0"/>
    <xf numFmtId="0" fontId="32" fillId="0" borderId="6" applyNumberFormat="0" applyFill="0" applyAlignment="0" applyProtection="0"/>
    <xf numFmtId="0" fontId="20" fillId="0" borderId="0"/>
    <xf numFmtId="0" fontId="20" fillId="0" borderId="0"/>
    <xf numFmtId="0" fontId="33" fillId="22" borderId="0" applyNumberFormat="0" applyBorder="0" applyAlignment="0" applyProtection="0"/>
    <xf numFmtId="0" fontId="20" fillId="23" borderId="7" applyNumberFormat="0" applyFont="0" applyAlignment="0" applyProtection="0"/>
    <xf numFmtId="0" fontId="34" fillId="20" borderId="8" applyNumberFormat="0" applyAlignment="0" applyProtection="0"/>
    <xf numFmtId="0" fontId="35" fillId="0" borderId="0" applyNumberFormat="0" applyFill="0" applyBorder="0" applyAlignment="0" applyProtection="0"/>
    <xf numFmtId="0" fontId="36" fillId="0" borderId="9" applyNumberFormat="0" applyFill="0" applyAlignment="0" applyProtection="0"/>
    <xf numFmtId="164" fontId="1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0" fontId="4" fillId="0" borderId="0" xfId="0" applyFont="1"/>
    <xf numFmtId="164" fontId="3" fillId="0" borderId="0" xfId="43" applyFont="1"/>
    <xf numFmtId="0" fontId="3" fillId="0" borderId="0" xfId="0" applyFont="1" applyFill="1"/>
    <xf numFmtId="0" fontId="3" fillId="0" borderId="0" xfId="0" applyFont="1" applyBorder="1"/>
    <xf numFmtId="165" fontId="3" fillId="0" borderId="0" xfId="0" applyNumberFormat="1" applyFont="1"/>
    <xf numFmtId="0" fontId="3" fillId="0" borderId="0" xfId="0" applyFont="1" applyFill="1" applyBorder="1"/>
    <xf numFmtId="0" fontId="8" fillId="0" borderId="10" xfId="0" applyFont="1" applyFill="1" applyBorder="1" applyAlignment="1">
      <alignment horizontal="center"/>
    </xf>
    <xf numFmtId="0" fontId="7" fillId="24" borderId="11" xfId="0" applyFont="1" applyFill="1" applyBorder="1"/>
    <xf numFmtId="0" fontId="11" fillId="0" borderId="0" xfId="0" applyFont="1" applyFill="1"/>
    <xf numFmtId="165" fontId="11" fillId="0" borderId="0" xfId="0" applyNumberFormat="1" applyFont="1" applyFill="1"/>
    <xf numFmtId="0" fontId="12" fillId="0" borderId="0" xfId="0" applyFont="1" applyFill="1" applyBorder="1"/>
    <xf numFmtId="0" fontId="13" fillId="0" borderId="0" xfId="0" applyFont="1" applyFill="1" applyBorder="1"/>
    <xf numFmtId="0" fontId="14" fillId="0" borderId="0" xfId="0" applyFont="1"/>
    <xf numFmtId="0" fontId="15" fillId="0" borderId="0" xfId="0" applyFont="1"/>
    <xf numFmtId="0" fontId="12" fillId="24" borderId="0" xfId="0" applyFont="1" applyFill="1"/>
    <xf numFmtId="0" fontId="5" fillId="0" borderId="0" xfId="0" applyFont="1"/>
    <xf numFmtId="0" fontId="14" fillId="0" borderId="0" xfId="0" applyFont="1" applyBorder="1"/>
    <xf numFmtId="0" fontId="8" fillId="0" borderId="0" xfId="0" applyFont="1" applyFill="1" applyBorder="1"/>
    <xf numFmtId="0" fontId="12" fillId="24" borderId="12" xfId="0" applyFont="1" applyFill="1" applyBorder="1"/>
    <xf numFmtId="0" fontId="8" fillId="0" borderId="14" xfId="0" applyFont="1" applyFill="1" applyBorder="1"/>
    <xf numFmtId="0" fontId="8" fillId="25" borderId="15" xfId="0" applyFont="1" applyFill="1" applyBorder="1" applyAlignment="1">
      <alignment horizontal="left"/>
    </xf>
    <xf numFmtId="0" fontId="8" fillId="0" borderId="15" xfId="0" applyFont="1" applyFill="1" applyBorder="1" applyAlignment="1">
      <alignment horizontal="left"/>
    </xf>
    <xf numFmtId="0" fontId="8" fillId="25" borderId="15" xfId="0" applyFont="1" applyFill="1" applyBorder="1"/>
    <xf numFmtId="0" fontId="8" fillId="0" borderId="15" xfId="0" applyFont="1" applyFill="1" applyBorder="1"/>
    <xf numFmtId="0" fontId="8" fillId="26" borderId="15" xfId="0" applyFont="1" applyFill="1" applyBorder="1"/>
    <xf numFmtId="0" fontId="8" fillId="26" borderId="15" xfId="0" applyFont="1" applyFill="1" applyBorder="1" applyAlignment="1">
      <alignment horizontal="left"/>
    </xf>
    <xf numFmtId="165" fontId="8" fillId="27" borderId="16" xfId="43" applyNumberFormat="1" applyFont="1" applyFill="1" applyBorder="1"/>
    <xf numFmtId="0" fontId="6" fillId="24" borderId="12" xfId="0" applyFont="1" applyFill="1" applyBorder="1"/>
    <xf numFmtId="0" fontId="10" fillId="0" borderId="17" xfId="0" applyFont="1" applyBorder="1"/>
    <xf numFmtId="0" fontId="9" fillId="0" borderId="18" xfId="0" applyFont="1" applyBorder="1"/>
    <xf numFmtId="0" fontId="9" fillId="0" borderId="19" xfId="0" applyFont="1" applyBorder="1"/>
    <xf numFmtId="0" fontId="9" fillId="0" borderId="20" xfId="0" applyFont="1" applyBorder="1"/>
    <xf numFmtId="0" fontId="9" fillId="0" borderId="17" xfId="0" applyFont="1" applyBorder="1"/>
    <xf numFmtId="0" fontId="9" fillId="0" borderId="21" xfId="0" applyFont="1" applyBorder="1"/>
    <xf numFmtId="0" fontId="9" fillId="0" borderId="22" xfId="0" applyFont="1" applyBorder="1"/>
    <xf numFmtId="165" fontId="8" fillId="27" borderId="11" xfId="43" applyNumberFormat="1" applyFont="1" applyFill="1" applyBorder="1"/>
    <xf numFmtId="165" fontId="3" fillId="0" borderId="0" xfId="0" applyNumberFormat="1" applyFont="1" applyFill="1" applyBorder="1"/>
    <xf numFmtId="165" fontId="3" fillId="0" borderId="0" xfId="0" applyNumberFormat="1" applyFont="1" applyBorder="1"/>
    <xf numFmtId="4" fontId="3" fillId="0" borderId="0" xfId="0" applyNumberFormat="1" applyFont="1" applyAlignment="1">
      <alignment horizontal="center"/>
    </xf>
    <xf numFmtId="164" fontId="17" fillId="0" borderId="0" xfId="43" applyFont="1" applyBorder="1"/>
    <xf numFmtId="0" fontId="6" fillId="24" borderId="13" xfId="0" applyFont="1" applyFill="1" applyBorder="1" applyAlignment="1">
      <alignment horizontal="center"/>
    </xf>
    <xf numFmtId="0" fontId="6" fillId="24" borderId="23" xfId="0" applyFont="1" applyFill="1" applyBorder="1" applyAlignment="1">
      <alignment horizontal="center"/>
    </xf>
    <xf numFmtId="4" fontId="3" fillId="0" borderId="0" xfId="0" applyNumberFormat="1" applyFont="1" applyBorder="1"/>
    <xf numFmtId="4" fontId="9" fillId="0" borderId="24" xfId="43" applyNumberFormat="1" applyFont="1" applyBorder="1" applyAlignment="1">
      <alignment horizontal="right"/>
    </xf>
    <xf numFmtId="4" fontId="9" fillId="0" borderId="25" xfId="43" applyNumberFormat="1" applyFont="1" applyBorder="1" applyAlignment="1">
      <alignment horizontal="right"/>
    </xf>
    <xf numFmtId="4" fontId="9" fillId="0" borderId="18" xfId="0" applyNumberFormat="1" applyFont="1" applyBorder="1" applyAlignment="1">
      <alignment horizontal="right"/>
    </xf>
    <xf numFmtId="4" fontId="9" fillId="0" borderId="26" xfId="43" applyNumberFormat="1" applyFont="1" applyBorder="1" applyAlignment="1">
      <alignment horizontal="right"/>
    </xf>
    <xf numFmtId="4" fontId="9" fillId="0" borderId="27" xfId="43" applyNumberFormat="1" applyFont="1" applyBorder="1" applyAlignment="1">
      <alignment horizontal="right"/>
    </xf>
    <xf numFmtId="4" fontId="8" fillId="25" borderId="28" xfId="43" applyNumberFormat="1" applyFont="1" applyFill="1" applyBorder="1" applyAlignment="1">
      <alignment horizontal="right"/>
    </xf>
    <xf numFmtId="4" fontId="8" fillId="0" borderId="28" xfId="43" applyNumberFormat="1" applyFont="1" applyFill="1" applyBorder="1" applyAlignment="1">
      <alignment horizontal="right"/>
    </xf>
    <xf numFmtId="4" fontId="8" fillId="26" borderId="28" xfId="43" applyNumberFormat="1" applyFont="1" applyFill="1" applyBorder="1" applyAlignment="1">
      <alignment horizontal="right"/>
    </xf>
    <xf numFmtId="4" fontId="8" fillId="27" borderId="29" xfId="43" applyNumberFormat="1" applyFont="1" applyFill="1" applyBorder="1" applyAlignment="1">
      <alignment horizontal="right"/>
    </xf>
    <xf numFmtId="4" fontId="8" fillId="0" borderId="0" xfId="43" applyNumberFormat="1" applyFont="1" applyFill="1" applyBorder="1" applyAlignment="1">
      <alignment horizontal="right"/>
    </xf>
    <xf numFmtId="4" fontId="8" fillId="27" borderId="30" xfId="43" applyNumberFormat="1" applyFont="1" applyFill="1" applyBorder="1" applyAlignment="1">
      <alignment horizontal="right"/>
    </xf>
    <xf numFmtId="4" fontId="12" fillId="24" borderId="0" xfId="0" applyNumberFormat="1" applyFont="1" applyFill="1" applyAlignment="1">
      <alignment horizontal="right"/>
    </xf>
    <xf numFmtId="4" fontId="9" fillId="0" borderId="31" xfId="43" applyNumberFormat="1" applyFont="1" applyBorder="1" applyAlignment="1">
      <alignment horizontal="right"/>
    </xf>
    <xf numFmtId="4" fontId="9" fillId="0" borderId="32" xfId="43" applyNumberFormat="1" applyFont="1" applyBorder="1" applyAlignment="1">
      <alignment horizontal="right"/>
    </xf>
    <xf numFmtId="4" fontId="9" fillId="0" borderId="0" xfId="0" applyNumberFormat="1" applyFont="1" applyBorder="1" applyAlignment="1">
      <alignment horizontal="right"/>
    </xf>
    <xf numFmtId="4" fontId="9" fillId="0" borderId="33" xfId="43" applyNumberFormat="1" applyFont="1" applyBorder="1" applyAlignment="1">
      <alignment horizontal="right"/>
    </xf>
    <xf numFmtId="4" fontId="9" fillId="0" borderId="34" xfId="43" applyNumberFormat="1" applyFont="1" applyBorder="1" applyAlignment="1">
      <alignment horizontal="right"/>
    </xf>
    <xf numFmtId="4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4" fontId="3" fillId="0" borderId="0" xfId="0" applyNumberFormat="1" applyFont="1"/>
    <xf numFmtId="4" fontId="14" fillId="0" borderId="0" xfId="0" applyNumberFormat="1" applyFont="1"/>
    <xf numFmtId="4" fontId="16" fillId="0" borderId="0" xfId="0" applyNumberFormat="1" applyFont="1" applyAlignment="1">
      <alignment horizontal="right"/>
    </xf>
    <xf numFmtId="4" fontId="3" fillId="0" borderId="0" xfId="0" applyNumberFormat="1" applyFont="1" applyFill="1"/>
    <xf numFmtId="4" fontId="3" fillId="0" borderId="0" xfId="0" applyNumberFormat="1" applyFont="1" applyFill="1" applyBorder="1"/>
    <xf numFmtId="4" fontId="19" fillId="0" borderId="0" xfId="0" applyNumberFormat="1" applyFont="1"/>
    <xf numFmtId="14" fontId="18" fillId="0" borderId="0" xfId="0" applyNumberFormat="1" applyFont="1"/>
    <xf numFmtId="0" fontId="20" fillId="0" borderId="0" xfId="36"/>
    <xf numFmtId="4" fontId="8" fillId="25" borderId="35" xfId="43" applyNumberFormat="1" applyFont="1" applyFill="1" applyBorder="1" applyAlignment="1">
      <alignment horizontal="right"/>
    </xf>
    <xf numFmtId="4" fontId="8" fillId="0" borderId="35" xfId="43" applyNumberFormat="1" applyFont="1" applyFill="1" applyBorder="1" applyAlignment="1">
      <alignment horizontal="right"/>
    </xf>
    <xf numFmtId="4" fontId="8" fillId="26" borderId="35" xfId="43" applyNumberFormat="1" applyFont="1" applyFill="1" applyBorder="1" applyAlignment="1">
      <alignment horizontal="right"/>
    </xf>
    <xf numFmtId="0" fontId="8" fillId="0" borderId="36" xfId="0" applyFont="1" applyFill="1" applyBorder="1" applyAlignment="1">
      <alignment horizontal="center"/>
    </xf>
    <xf numFmtId="4" fontId="8" fillId="27" borderId="37" xfId="43" applyNumberFormat="1" applyFont="1" applyFill="1" applyBorder="1" applyAlignment="1">
      <alignment horizontal="right"/>
    </xf>
    <xf numFmtId="4" fontId="8" fillId="27" borderId="38" xfId="43" applyNumberFormat="1" applyFont="1" applyFill="1" applyBorder="1" applyAlignment="1">
      <alignment horizontal="right"/>
    </xf>
    <xf numFmtId="0" fontId="20" fillId="0" borderId="0" xfId="37"/>
    <xf numFmtId="4" fontId="20" fillId="0" borderId="0" xfId="36" applyNumberFormat="1"/>
  </cellXfs>
  <cellStyles count="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avadno" xfId="0" builtinId="0"/>
    <cellStyle name="Navadno_Rekapitulacija ARRS-2010" xfId="36"/>
    <cellStyle name="Navadno_Rekapitulacija ARRS-2011" xfId="37"/>
    <cellStyle name="Neutral" xfId="38"/>
    <cellStyle name="Note" xfId="39"/>
    <cellStyle name="Output" xfId="40"/>
    <cellStyle name="Title" xfId="41"/>
    <cellStyle name="Total" xfId="42"/>
    <cellStyle name="Vejica" xfId="43" builtinId="3"/>
    <cellStyle name="Warning Text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showGridLines="0" tabSelected="1" zoomScale="80" workbookViewId="0">
      <selection activeCell="B2" sqref="B2"/>
    </sheetView>
  </sheetViews>
  <sheetFormatPr defaultRowHeight="14.25" x14ac:dyDescent="0.2"/>
  <cols>
    <col min="1" max="1" width="9.140625" style="1"/>
    <col min="2" max="2" width="58.140625" style="1" customWidth="1"/>
    <col min="3" max="3" width="31.140625" style="1" customWidth="1"/>
    <col min="4" max="4" width="30.5703125" style="1" customWidth="1"/>
    <col min="5" max="5" width="25.7109375" style="1" customWidth="1"/>
    <col min="6" max="6" width="28.5703125" style="64" customWidth="1"/>
    <col min="7" max="7" width="19.42578125" style="64" customWidth="1"/>
    <col min="8" max="8" width="9.140625" style="64"/>
    <col min="9" max="9" width="17.42578125" style="64" customWidth="1"/>
    <col min="10" max="10" width="16.140625" style="64" customWidth="1"/>
    <col min="11" max="11" width="15" style="64" customWidth="1"/>
    <col min="12" max="12" width="14.140625" style="64" customWidth="1"/>
    <col min="13" max="16384" width="9.140625" style="1"/>
  </cols>
  <sheetData>
    <row r="1" spans="1:12" ht="15" x14ac:dyDescent="0.25">
      <c r="B1" s="2"/>
      <c r="C1" s="2"/>
      <c r="D1" s="3"/>
      <c r="E1" s="3"/>
    </row>
    <row r="2" spans="1:12" ht="15" x14ac:dyDescent="0.25">
      <c r="B2" s="2"/>
      <c r="C2" s="2"/>
      <c r="D2" s="3"/>
      <c r="E2" s="3"/>
    </row>
    <row r="3" spans="1:12" ht="15.75" thickBot="1" x14ac:dyDescent="0.3">
      <c r="B3" s="2"/>
      <c r="C3" s="2"/>
    </row>
    <row r="4" spans="1:12" s="14" customFormat="1" ht="16.5" thickBot="1" x14ac:dyDescent="0.3">
      <c r="B4" s="9" t="s">
        <v>10</v>
      </c>
      <c r="C4" s="12"/>
      <c r="D4" s="13"/>
      <c r="F4" s="65"/>
      <c r="G4" s="65"/>
      <c r="H4" s="65"/>
      <c r="I4" s="65"/>
      <c r="J4" s="65"/>
      <c r="K4" s="65"/>
      <c r="L4" s="65"/>
    </row>
    <row r="5" spans="1:12" s="14" customFormat="1" ht="15.75" x14ac:dyDescent="0.25">
      <c r="B5" s="15"/>
      <c r="C5" s="15"/>
      <c r="F5" s="65"/>
      <c r="G5" s="65"/>
      <c r="H5" s="65"/>
      <c r="I5" s="65"/>
      <c r="J5" s="65"/>
      <c r="K5" s="65"/>
      <c r="L5" s="65"/>
    </row>
    <row r="6" spans="1:12" s="14" customFormat="1" ht="16.5" thickBot="1" x14ac:dyDescent="0.3">
      <c r="B6" s="15"/>
      <c r="D6" s="70">
        <v>42755</v>
      </c>
      <c r="F6" s="66"/>
      <c r="G6" s="65"/>
      <c r="H6" s="65"/>
      <c r="I6" s="65"/>
      <c r="J6" s="65"/>
      <c r="K6" s="65"/>
      <c r="L6" s="65"/>
    </row>
    <row r="7" spans="1:12" s="14" customFormat="1" ht="18.75" customHeight="1" x14ac:dyDescent="0.25">
      <c r="A7" s="18"/>
      <c r="B7" s="20" t="s">
        <v>12</v>
      </c>
      <c r="C7" s="42" t="s">
        <v>21</v>
      </c>
      <c r="D7" s="43" t="s">
        <v>20</v>
      </c>
      <c r="E7" s="18"/>
      <c r="F7" s="65"/>
      <c r="G7" s="65"/>
      <c r="H7" s="65"/>
      <c r="I7" s="65"/>
      <c r="J7" s="65"/>
      <c r="K7" s="65"/>
      <c r="L7" s="65"/>
    </row>
    <row r="8" spans="1:12" s="4" customFormat="1" ht="15" x14ac:dyDescent="0.25">
      <c r="A8" s="7"/>
      <c r="B8" s="21"/>
      <c r="C8" s="8"/>
      <c r="D8" s="75"/>
      <c r="E8" s="7"/>
      <c r="F8" s="71"/>
      <c r="G8" s="67"/>
      <c r="H8" s="67"/>
      <c r="I8" s="67"/>
      <c r="J8" s="67"/>
      <c r="K8" s="67"/>
      <c r="L8" s="67"/>
    </row>
    <row r="9" spans="1:12" s="4" customFormat="1" ht="15" x14ac:dyDescent="0.25">
      <c r="A9" s="7"/>
      <c r="B9" s="22" t="s">
        <v>14</v>
      </c>
      <c r="C9" s="50">
        <v>1825321</v>
      </c>
      <c r="D9" s="72">
        <v>1783113.95</v>
      </c>
      <c r="E9" s="38"/>
      <c r="F9" s="67"/>
      <c r="G9" s="67"/>
      <c r="H9" s="67"/>
      <c r="I9" s="67"/>
      <c r="J9" s="67"/>
      <c r="K9" s="67"/>
      <c r="L9" s="67"/>
    </row>
    <row r="10" spans="1:12" s="4" customFormat="1" ht="15" x14ac:dyDescent="0.25">
      <c r="A10" s="7"/>
      <c r="B10" s="23"/>
      <c r="C10" s="51"/>
      <c r="D10" s="73"/>
      <c r="E10" s="7"/>
      <c r="F10" s="69"/>
      <c r="G10" s="67"/>
      <c r="H10" s="67"/>
      <c r="I10" s="67"/>
      <c r="J10" s="67"/>
      <c r="K10" s="67"/>
      <c r="L10" s="67"/>
    </row>
    <row r="11" spans="1:12" ht="15" x14ac:dyDescent="0.25">
      <c r="A11" s="5"/>
      <c r="B11" s="24" t="s">
        <v>9</v>
      </c>
      <c r="C11" s="50">
        <v>670000</v>
      </c>
      <c r="D11" s="72">
        <v>660669.68000000005</v>
      </c>
      <c r="E11" s="38"/>
    </row>
    <row r="12" spans="1:12" s="4" customFormat="1" ht="15" x14ac:dyDescent="0.25">
      <c r="A12" s="7"/>
      <c r="B12" s="25"/>
      <c r="C12" s="51"/>
      <c r="D12" s="73"/>
      <c r="E12" s="7"/>
      <c r="F12" s="67"/>
      <c r="G12" s="67"/>
      <c r="H12" s="67"/>
      <c r="I12" s="67"/>
      <c r="J12" s="67"/>
      <c r="K12" s="67"/>
      <c r="L12" s="64"/>
    </row>
    <row r="13" spans="1:12" ht="15" x14ac:dyDescent="0.25">
      <c r="A13" s="5"/>
      <c r="B13" s="26" t="s">
        <v>0</v>
      </c>
      <c r="C13" s="52">
        <v>35000</v>
      </c>
      <c r="D13" s="74">
        <v>35000</v>
      </c>
      <c r="E13" s="38"/>
      <c r="F13" s="71"/>
    </row>
    <row r="14" spans="1:12" ht="15" x14ac:dyDescent="0.25">
      <c r="A14" s="5"/>
      <c r="B14" s="25"/>
      <c r="C14" s="51"/>
      <c r="D14" s="73"/>
      <c r="E14" s="5"/>
    </row>
    <row r="15" spans="1:12" ht="15" x14ac:dyDescent="0.25">
      <c r="A15" s="5"/>
      <c r="B15" s="26" t="s">
        <v>15</v>
      </c>
      <c r="C15" s="52">
        <v>410000</v>
      </c>
      <c r="D15" s="74">
        <v>378000</v>
      </c>
      <c r="E15" s="71"/>
    </row>
    <row r="16" spans="1:12" ht="15" x14ac:dyDescent="0.25">
      <c r="A16" s="5"/>
      <c r="B16" s="25"/>
      <c r="C16" s="51"/>
      <c r="D16" s="73"/>
      <c r="E16" s="79"/>
    </row>
    <row r="17" spans="1:12" ht="15" x14ac:dyDescent="0.25">
      <c r="A17" s="5"/>
      <c r="B17" s="27" t="s">
        <v>1</v>
      </c>
      <c r="C17" s="52">
        <v>130000</v>
      </c>
      <c r="D17" s="74">
        <v>130000</v>
      </c>
      <c r="E17" s="79"/>
    </row>
    <row r="18" spans="1:12" s="4" customFormat="1" ht="15.75" thickBot="1" x14ac:dyDescent="0.3">
      <c r="A18" s="7"/>
      <c r="B18" s="23"/>
      <c r="C18" s="51"/>
      <c r="D18" s="73"/>
      <c r="E18" s="68"/>
      <c r="F18" s="67"/>
      <c r="G18" s="67"/>
      <c r="H18" s="67"/>
      <c r="I18" s="67"/>
      <c r="J18" s="67"/>
      <c r="K18" s="67"/>
      <c r="L18" s="67"/>
    </row>
    <row r="19" spans="1:12" ht="15.75" thickBot="1" x14ac:dyDescent="0.3">
      <c r="A19" s="5"/>
      <c r="B19" s="28" t="s">
        <v>7</v>
      </c>
      <c r="C19" s="53">
        <f>SUM(C9:C18)</f>
        <v>3070321</v>
      </c>
      <c r="D19" s="76">
        <f>SUM(D9:D18)</f>
        <v>2986783.63</v>
      </c>
      <c r="E19" s="38"/>
    </row>
    <row r="20" spans="1:12" s="7" customFormat="1" ht="15.75" thickBot="1" x14ac:dyDescent="0.3">
      <c r="B20" s="19"/>
      <c r="C20" s="54"/>
      <c r="D20" s="54"/>
      <c r="E20" s="68"/>
      <c r="F20" s="68"/>
      <c r="G20" s="68"/>
      <c r="H20" s="68"/>
      <c r="I20" s="68"/>
      <c r="J20" s="68"/>
      <c r="K20" s="68"/>
      <c r="L20" s="68"/>
    </row>
    <row r="21" spans="1:12" ht="15.75" thickBot="1" x14ac:dyDescent="0.3">
      <c r="A21" s="5"/>
      <c r="B21" s="37" t="s">
        <v>2</v>
      </c>
      <c r="C21" s="55">
        <v>85000</v>
      </c>
      <c r="D21" s="77">
        <v>84802.8</v>
      </c>
      <c r="E21" s="38"/>
    </row>
    <row r="22" spans="1:12" ht="15" x14ac:dyDescent="0.25">
      <c r="A22" s="5"/>
      <c r="C22" s="54"/>
      <c r="D22" s="54"/>
      <c r="E22" s="44"/>
    </row>
    <row r="23" spans="1:12" ht="19.5" customHeight="1" x14ac:dyDescent="0.25">
      <c r="A23" s="5"/>
      <c r="B23" s="16" t="s">
        <v>8</v>
      </c>
      <c r="C23" s="56">
        <f>C21+C19</f>
        <v>3155321</v>
      </c>
      <c r="D23" s="56">
        <f>D21+D19</f>
        <v>3071586.4299999997</v>
      </c>
      <c r="E23" s="78"/>
    </row>
    <row r="24" spans="1:12" s="4" customFormat="1" ht="68.25" customHeight="1" x14ac:dyDescent="0.25">
      <c r="B24" s="10"/>
      <c r="C24" s="11"/>
      <c r="D24" s="11"/>
      <c r="E24" s="67"/>
      <c r="F24" s="67"/>
      <c r="G24" s="67"/>
      <c r="H24" s="67"/>
      <c r="I24" s="67"/>
      <c r="J24" s="67"/>
      <c r="K24" s="67"/>
      <c r="L24" s="67"/>
    </row>
    <row r="25" spans="1:12" ht="16.5" thickBot="1" x14ac:dyDescent="0.3">
      <c r="B25" s="2"/>
      <c r="C25" s="14"/>
      <c r="D25" s="70">
        <f>+D6</f>
        <v>42755</v>
      </c>
      <c r="E25" s="6"/>
    </row>
    <row r="26" spans="1:12" ht="15.75" x14ac:dyDescent="0.25">
      <c r="B26" s="29" t="s">
        <v>13</v>
      </c>
      <c r="C26" s="42" t="str">
        <f>+C7</f>
        <v>Plan 2016</v>
      </c>
      <c r="D26" s="43" t="str">
        <f>+D7</f>
        <v>2016 realizirana plačila</v>
      </c>
    </row>
    <row r="27" spans="1:12" ht="15" thickBot="1" x14ac:dyDescent="0.25">
      <c r="A27" s="5"/>
      <c r="B27" s="30"/>
      <c r="C27" s="41"/>
      <c r="D27" s="31"/>
    </row>
    <row r="28" spans="1:12" x14ac:dyDescent="0.2">
      <c r="A28" s="5"/>
      <c r="B28" s="32" t="s">
        <v>4</v>
      </c>
      <c r="C28" s="57">
        <f>C9+C11+C13+C15+C21</f>
        <v>3025321</v>
      </c>
      <c r="D28" s="45">
        <f>+D9+D11+D13+D15+D21</f>
        <v>2941586.4299999997</v>
      </c>
      <c r="E28" s="5"/>
    </row>
    <row r="29" spans="1:12" ht="15" thickBot="1" x14ac:dyDescent="0.25">
      <c r="A29" s="5"/>
      <c r="B29" s="33" t="s">
        <v>3</v>
      </c>
      <c r="C29" s="58">
        <f>C17</f>
        <v>130000</v>
      </c>
      <c r="D29" s="46">
        <f>+D17</f>
        <v>130000</v>
      </c>
      <c r="E29" s="39"/>
    </row>
    <row r="30" spans="1:12" x14ac:dyDescent="0.2">
      <c r="A30" s="5"/>
      <c r="B30" s="34"/>
      <c r="C30" s="59"/>
      <c r="D30" s="47"/>
      <c r="E30" s="5"/>
    </row>
    <row r="31" spans="1:12" ht="15" thickBot="1" x14ac:dyDescent="0.25">
      <c r="A31" s="5"/>
      <c r="B31" s="30" t="s">
        <v>19</v>
      </c>
      <c r="C31" s="59"/>
      <c r="D31" s="47"/>
      <c r="E31" s="5"/>
    </row>
    <row r="32" spans="1:12" x14ac:dyDescent="0.2">
      <c r="A32" s="5"/>
      <c r="B32" s="35" t="s">
        <v>6</v>
      </c>
      <c r="C32" s="60"/>
      <c r="D32" s="48">
        <v>2464.42</v>
      </c>
      <c r="E32" s="44"/>
    </row>
    <row r="33" spans="1:5" ht="15" thickBot="1" x14ac:dyDescent="0.25">
      <c r="A33" s="5"/>
      <c r="B33" s="33" t="s">
        <v>18</v>
      </c>
      <c r="C33" s="58"/>
      <c r="D33" s="46">
        <v>0</v>
      </c>
      <c r="E33" s="44"/>
    </row>
    <row r="34" spans="1:5" ht="15" thickBot="1" x14ac:dyDescent="0.25">
      <c r="A34" s="5"/>
      <c r="B34" s="30" t="s">
        <v>5</v>
      </c>
      <c r="C34" s="59"/>
      <c r="D34" s="47"/>
      <c r="E34" s="5"/>
    </row>
    <row r="35" spans="1:5" x14ac:dyDescent="0.2">
      <c r="A35" s="5"/>
      <c r="B35" s="35" t="s">
        <v>17</v>
      </c>
      <c r="C35" s="60"/>
      <c r="D35" s="48">
        <v>4868.22</v>
      </c>
      <c r="E35" s="44"/>
    </row>
    <row r="36" spans="1:5" ht="15" thickBot="1" x14ac:dyDescent="0.25">
      <c r="A36" s="5"/>
      <c r="B36" s="36" t="s">
        <v>16</v>
      </c>
      <c r="C36" s="61"/>
      <c r="D36" s="49">
        <v>0</v>
      </c>
      <c r="E36" s="5"/>
    </row>
    <row r="37" spans="1:5" x14ac:dyDescent="0.2">
      <c r="A37" s="5"/>
      <c r="C37" s="62"/>
      <c r="D37" s="40"/>
    </row>
    <row r="38" spans="1:5" ht="15.75" x14ac:dyDescent="0.25">
      <c r="B38" s="16" t="s">
        <v>11</v>
      </c>
      <c r="C38" s="56">
        <f>SUM(C28:C37)</f>
        <v>3155321</v>
      </c>
      <c r="D38" s="56">
        <f>SUM(D28:D37)</f>
        <v>3078919.07</v>
      </c>
      <c r="E38" s="6"/>
    </row>
    <row r="39" spans="1:5" x14ac:dyDescent="0.2">
      <c r="C39" s="63"/>
      <c r="D39" s="6"/>
      <c r="E39" s="6"/>
    </row>
    <row r="40" spans="1:5" x14ac:dyDescent="0.2">
      <c r="C40" s="64"/>
      <c r="D40" s="64"/>
      <c r="E40" s="6"/>
    </row>
    <row r="41" spans="1:5" x14ac:dyDescent="0.2">
      <c r="B41" s="17"/>
      <c r="C41" s="6"/>
      <c r="D41" s="6"/>
    </row>
    <row r="42" spans="1:5" x14ac:dyDescent="0.2">
      <c r="C42" s="64"/>
      <c r="D42" s="6"/>
    </row>
    <row r="43" spans="1:5" x14ac:dyDescent="0.2">
      <c r="D43" s="64"/>
    </row>
    <row r="45" spans="1:5" x14ac:dyDescent="0.2">
      <c r="D45" s="64"/>
    </row>
  </sheetData>
  <phoneticPr fontId="2" type="noConversion"/>
  <pageMargins left="0.75" right="0.75" top="1" bottom="1" header="0" footer="0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Rekapitulacija ARRS-2016</vt:lpstr>
    </vt:vector>
  </TitlesOfParts>
  <Company>Agencija za raziskovalno dejavnost 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test-znanost</dc:creator>
  <cp:lastModifiedBy>Test Znanost</cp:lastModifiedBy>
  <cp:lastPrinted>2006-09-14T09:29:38Z</cp:lastPrinted>
  <dcterms:created xsi:type="dcterms:W3CDTF">2006-08-17T07:49:28Z</dcterms:created>
  <dcterms:modified xsi:type="dcterms:W3CDTF">2017-01-20T10:39:04Z</dcterms:modified>
</cp:coreProperties>
</file>